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150" yWindow="615" windowWidth="23655" windowHeight="91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H559" i="1"/>
  <c r="H593" i="1" s="1"/>
  <c r="G559" i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7" i="1" l="1"/>
  <c r="I47" i="1"/>
  <c r="F89" i="1"/>
  <c r="H89" i="1"/>
  <c r="J89" i="1"/>
  <c r="G131" i="1"/>
  <c r="I131" i="1"/>
  <c r="F173" i="1"/>
  <c r="H173" i="1"/>
  <c r="J173" i="1"/>
  <c r="G215" i="1"/>
  <c r="I215" i="1"/>
  <c r="F257" i="1"/>
  <c r="H257" i="1"/>
  <c r="J257" i="1"/>
  <c r="G299" i="1"/>
  <c r="I299" i="1"/>
  <c r="F341" i="1"/>
  <c r="H341" i="1"/>
  <c r="J341" i="1"/>
  <c r="G383" i="1"/>
  <c r="I383" i="1"/>
  <c r="F425" i="1"/>
  <c r="H425" i="1"/>
  <c r="J425" i="1"/>
  <c r="G467" i="1"/>
  <c r="I467" i="1"/>
  <c r="F509" i="1"/>
  <c r="H509" i="1"/>
  <c r="J509" i="1"/>
  <c r="G551" i="1"/>
  <c r="I551" i="1"/>
  <c r="F47" i="1"/>
  <c r="H47" i="1"/>
  <c r="J47" i="1"/>
  <c r="G89" i="1"/>
  <c r="I89" i="1"/>
  <c r="F131" i="1"/>
  <c r="H131" i="1"/>
  <c r="J131" i="1"/>
  <c r="G173" i="1"/>
  <c r="I173" i="1"/>
  <c r="F215" i="1"/>
  <c r="H215" i="1"/>
  <c r="J215" i="1"/>
  <c r="G257" i="1"/>
  <c r="I257" i="1"/>
  <c r="F299" i="1"/>
  <c r="H299" i="1"/>
  <c r="J299" i="1"/>
  <c r="G341" i="1"/>
  <c r="I341" i="1"/>
  <c r="F383" i="1"/>
  <c r="H383" i="1"/>
  <c r="J383" i="1"/>
  <c r="G425" i="1"/>
  <c r="I425" i="1"/>
  <c r="F467" i="1"/>
  <c r="H467" i="1"/>
  <c r="J467" i="1"/>
  <c r="G509" i="1"/>
  <c r="I509" i="1"/>
  <c r="F551" i="1"/>
  <c r="H551" i="1"/>
  <c r="J551" i="1"/>
  <c r="G593" i="1"/>
  <c r="I593" i="1"/>
  <c r="G594" i="1" l="1"/>
  <c r="I594" i="1"/>
  <c r="H594" i="1"/>
  <c r="J594" i="1"/>
  <c r="F594" i="1"/>
  <c r="L89" i="1"/>
  <c r="L59" i="1"/>
  <c r="L153" i="1"/>
  <c r="L158" i="1"/>
  <c r="L299" i="1"/>
  <c r="L269" i="1"/>
  <c r="L368" i="1"/>
  <c r="L363" i="1"/>
  <c r="L215" i="1"/>
  <c r="L185" i="1"/>
  <c r="L405" i="1"/>
  <c r="L410" i="1"/>
  <c r="L326" i="1"/>
  <c r="L321" i="1"/>
  <c r="L536" i="1"/>
  <c r="L531" i="1"/>
  <c r="L395" i="1"/>
  <c r="L425" i="1"/>
  <c r="L551" i="1"/>
  <c r="L521" i="1"/>
  <c r="L227" i="1"/>
  <c r="L257" i="1"/>
  <c r="L467" i="1"/>
  <c r="L437" i="1"/>
  <c r="L195" i="1"/>
  <c r="L200" i="1"/>
  <c r="L27" i="1"/>
  <c r="L32" i="1"/>
  <c r="L578" i="1"/>
  <c r="L573" i="1"/>
  <c r="L237" i="1"/>
  <c r="L242" i="1"/>
  <c r="L279" i="1"/>
  <c r="L284" i="1"/>
  <c r="L143" i="1"/>
  <c r="L173" i="1"/>
  <c r="L452" i="1"/>
  <c r="L447" i="1"/>
  <c r="L494" i="1"/>
  <c r="L489" i="1"/>
  <c r="L353" i="1"/>
  <c r="L383" i="1"/>
  <c r="L479" i="1"/>
  <c r="L509" i="1"/>
  <c r="L116" i="1"/>
  <c r="L111" i="1"/>
  <c r="L101" i="1"/>
  <c r="L131" i="1"/>
  <c r="L74" i="1"/>
  <c r="L69" i="1"/>
  <c r="L311" i="1"/>
  <c r="L341" i="1"/>
  <c r="L593" i="1"/>
  <c r="L563" i="1"/>
  <c r="L501" i="1"/>
  <c r="L298" i="1"/>
  <c r="L340" i="1"/>
  <c r="L123" i="1"/>
  <c r="L466" i="1"/>
  <c r="L130" i="1"/>
  <c r="L17" i="1"/>
  <c r="L47" i="1"/>
  <c r="L594" i="1"/>
  <c r="L375" i="1"/>
  <c r="L81" i="1"/>
  <c r="L214" i="1"/>
  <c r="L508" i="1"/>
  <c r="L256" i="1"/>
  <c r="L417" i="1"/>
  <c r="L249" i="1"/>
  <c r="L333" i="1"/>
  <c r="L39" i="1"/>
  <c r="L382" i="1"/>
  <c r="L207" i="1"/>
  <c r="L88" i="1"/>
  <c r="L291" i="1"/>
  <c r="L592" i="1"/>
  <c r="L46" i="1"/>
  <c r="L424" i="1"/>
  <c r="L459" i="1"/>
  <c r="L585" i="1"/>
  <c r="L165" i="1"/>
  <c r="L172" i="1"/>
  <c r="L550" i="1"/>
  <c r="L543" i="1"/>
</calcChain>
</file>

<file path=xl/sharedStrings.xml><?xml version="1.0" encoding="utf-8"?>
<sst xmlns="http://schemas.openxmlformats.org/spreadsheetml/2006/main" count="580" uniqueCount="93">
  <si>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</si>
  <si>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</si>
  <si>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</si>
  <si>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</si>
  <si>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</si>
  <si>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</si>
  <si>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</si>
  <si>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</si>
  <si>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</si>
  <si>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</si>
  <si>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</si>
  <si>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</si>
  <si>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</si>
  <si>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</si>
  <si>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</si>
  <si>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</si>
  <si>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</si>
  <si>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</si>
  <si>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</si>
  <si>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</si>
  <si>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</si>
  <si>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</si>
  <si>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</si>
  <si>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</si>
  <si>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</si>
  <si>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</si>
  <si>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</si>
  <si>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</si>
  <si>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</si>
  <si>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</si>
  <si>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</si>
  <si>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</si>
  <si>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</si>
  <si>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</si>
  <si>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</si>
  <si>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</si>
  <si>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</si>
  <si>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</si>
  <si>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</si>
  <si>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</si>
  <si>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</si>
  <si>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</si>
  <si>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</si>
  <si>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</si>
  <si>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</si>
  <si>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директор</t>
  </si>
  <si>
    <t>Суп молочный с лапшой</t>
  </si>
  <si>
    <t>гречка  отварная</t>
  </si>
  <si>
    <t>Суп гороховый</t>
  </si>
  <si>
    <t>Рис отварной</t>
  </si>
  <si>
    <t>Пельмени с бульоном</t>
  </si>
  <si>
    <t>сладкое</t>
  </si>
  <si>
    <t>Суп борщ с капустой</t>
  </si>
  <si>
    <t>Иванова Наталья Николаевна</t>
  </si>
  <si>
    <t>Сладкое</t>
  </si>
  <si>
    <t>фрукт</t>
  </si>
  <si>
    <t>Томаты порционно</t>
  </si>
  <si>
    <t>котлеты мясные</t>
  </si>
  <si>
    <t>Морс смородиновый</t>
  </si>
  <si>
    <t>хлеб пшеничный</t>
  </si>
  <si>
    <t>Суп с лапшой</t>
  </si>
  <si>
    <t>Голень</t>
  </si>
  <si>
    <t>Чай с сахаром и лимоном</t>
  </si>
  <si>
    <t>Хлеб пшеничный</t>
  </si>
  <si>
    <t>Борщ с капустой</t>
  </si>
  <si>
    <t>Плов</t>
  </si>
  <si>
    <t>Салат из моркови с капустой</t>
  </si>
  <si>
    <t>Кисель</t>
  </si>
  <si>
    <t>Суп рыбный с консервой</t>
  </si>
  <si>
    <t>Биточки</t>
  </si>
  <si>
    <t>Лапша отварная</t>
  </si>
  <si>
    <t>Компот</t>
  </si>
  <si>
    <t>Огурцы порционно</t>
  </si>
  <si>
    <t xml:space="preserve">Суп рассольник </t>
  </si>
  <si>
    <t>Печень по страговански</t>
  </si>
  <si>
    <t>Пюре картофельное</t>
  </si>
  <si>
    <t>Чай с сахаром</t>
  </si>
  <si>
    <t>Помидоры порционно</t>
  </si>
  <si>
    <t>рис с котлетой</t>
  </si>
  <si>
    <t>Напиток из шиповника</t>
  </si>
  <si>
    <t>Хлеб пшничный</t>
  </si>
  <si>
    <t>нарезка из св.овощей</t>
  </si>
  <si>
    <t>Тефтели</t>
  </si>
  <si>
    <t>Макароны отварные</t>
  </si>
  <si>
    <t>Суп Харчо</t>
  </si>
  <si>
    <t>рыба отварная</t>
  </si>
  <si>
    <t>Гречка отварная рассыпчатая</t>
  </si>
  <si>
    <t>Напиток цитрусовый</t>
  </si>
  <si>
    <t>сосиски молочные</t>
  </si>
  <si>
    <t>Перловка</t>
  </si>
  <si>
    <t>Томаты свежие порционно</t>
  </si>
  <si>
    <t>Чай с молоком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</si>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</sst>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386" activePane="bottomRight" state="frozen"/>
      <selection pane="topRight"/>
      <selection pane="bottomLeft"/>
      <selection pane="bottomRight" activeCell="L398" sqref="L39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3"/>
      <c r="D1" s="64"/>
      <c r="E1" s="65"/>
      <c r="F1" s="3" t="s">
        <v>1</v>
      </c>
      <c r="G1" s="1" t="s">
        <v>2</v>
      </c>
      <c r="H1" s="60" t="s">
        <v>45</v>
      </c>
      <c r="I1" s="61"/>
      <c r="J1" s="61"/>
      <c r="K1" s="62"/>
    </row>
    <row r="2" spans="1:12" ht="18" x14ac:dyDescent="0.2">
      <c r="A2" s="4" t="s">
        <v>3</v>
      </c>
      <c r="C2" s="1"/>
      <c r="G2" s="1" t="s">
        <v>4</v>
      </c>
      <c r="H2" s="60" t="s">
        <v>53</v>
      </c>
      <c r="I2" s="61"/>
      <c r="J2" s="61"/>
      <c r="K2" s="62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2</v>
      </c>
      <c r="J3" s="9">
        <v>2025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5" x14ac:dyDescent="0.25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 x14ac:dyDescent="0.2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 t="s">
        <v>56</v>
      </c>
      <c r="F18" s="27">
        <v>60</v>
      </c>
      <c r="G18" s="27">
        <v>2.16</v>
      </c>
      <c r="H18" s="27">
        <v>4.04</v>
      </c>
      <c r="I18" s="27">
        <v>1.01</v>
      </c>
      <c r="J18" s="27">
        <v>48.79</v>
      </c>
      <c r="K18" s="28"/>
      <c r="L18" s="27">
        <v>18</v>
      </c>
    </row>
    <row r="19" spans="1:12" ht="15" x14ac:dyDescent="0.25">
      <c r="A19" s="22"/>
      <c r="B19" s="23"/>
      <c r="C19" s="24"/>
      <c r="D19" s="29" t="s">
        <v>32</v>
      </c>
      <c r="E19" s="26" t="s">
        <v>46</v>
      </c>
      <c r="F19" s="27">
        <v>200</v>
      </c>
      <c r="G19" s="27">
        <v>4.3899999999999997</v>
      </c>
      <c r="H19" s="27">
        <v>4.22</v>
      </c>
      <c r="I19" s="27">
        <v>13.06</v>
      </c>
      <c r="J19" s="27">
        <v>107.8</v>
      </c>
      <c r="K19" s="28"/>
      <c r="L19" s="27">
        <v>24</v>
      </c>
    </row>
    <row r="20" spans="1:12" ht="15" x14ac:dyDescent="0.25">
      <c r="A20" s="22"/>
      <c r="B20" s="23"/>
      <c r="C20" s="24"/>
      <c r="D20" s="29" t="s">
        <v>33</v>
      </c>
      <c r="E20" s="26" t="s">
        <v>57</v>
      </c>
      <c r="F20" s="27">
        <v>90</v>
      </c>
      <c r="G20" s="27">
        <v>9.93</v>
      </c>
      <c r="H20" s="27">
        <v>10.11</v>
      </c>
      <c r="I20" s="27">
        <v>3.17</v>
      </c>
      <c r="J20" s="27">
        <v>136</v>
      </c>
      <c r="K20" s="28">
        <v>856</v>
      </c>
      <c r="L20" s="27">
        <v>25</v>
      </c>
    </row>
    <row r="21" spans="1:12" ht="15" x14ac:dyDescent="0.25">
      <c r="A21" s="22"/>
      <c r="B21" s="23"/>
      <c r="C21" s="24"/>
      <c r="D21" s="29" t="s">
        <v>34</v>
      </c>
      <c r="E21" s="26" t="s">
        <v>47</v>
      </c>
      <c r="F21" s="27">
        <v>150</v>
      </c>
      <c r="G21" s="27">
        <v>3.83</v>
      </c>
      <c r="H21" s="27">
        <v>5.17</v>
      </c>
      <c r="I21" s="27">
        <v>35.840000000000003</v>
      </c>
      <c r="J21" s="27">
        <v>98</v>
      </c>
      <c r="K21" s="28">
        <v>6</v>
      </c>
      <c r="L21" s="27">
        <v>14</v>
      </c>
    </row>
    <row r="22" spans="1:12" ht="15" x14ac:dyDescent="0.25">
      <c r="A22" s="22"/>
      <c r="B22" s="23"/>
      <c r="C22" s="24"/>
      <c r="D22" s="29" t="s">
        <v>35</v>
      </c>
      <c r="E22" s="26" t="s">
        <v>58</v>
      </c>
      <c r="F22" s="27">
        <v>200</v>
      </c>
      <c r="G22" s="27">
        <v>0.04</v>
      </c>
      <c r="H22" s="27">
        <v>0</v>
      </c>
      <c r="I22" s="27">
        <v>24.76</v>
      </c>
      <c r="J22" s="27">
        <v>94.2</v>
      </c>
      <c r="K22" s="28"/>
      <c r="L22" s="27">
        <v>6</v>
      </c>
    </row>
    <row r="23" spans="1:12" ht="15" x14ac:dyDescent="0.25">
      <c r="A23" s="22"/>
      <c r="B23" s="23"/>
      <c r="C23" s="24"/>
      <c r="D23" s="29" t="s">
        <v>36</v>
      </c>
      <c r="E23" s="26" t="s">
        <v>59</v>
      </c>
      <c r="F23" s="27">
        <v>20</v>
      </c>
      <c r="G23" s="27">
        <v>1.58</v>
      </c>
      <c r="H23" s="27">
        <v>0.2</v>
      </c>
      <c r="I23" s="27">
        <v>9.66</v>
      </c>
      <c r="J23" s="27">
        <v>235</v>
      </c>
      <c r="K23" s="28">
        <v>677</v>
      </c>
      <c r="L23" s="27">
        <v>3</v>
      </c>
    </row>
    <row r="24" spans="1:12" ht="15" x14ac:dyDescent="0.25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5" x14ac:dyDescent="0.25">
      <c r="A25" s="22"/>
      <c r="B25" s="23"/>
      <c r="C25" s="24"/>
      <c r="D25" s="25" t="s">
        <v>51</v>
      </c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28</v>
      </c>
      <c r="E27" s="34"/>
      <c r="F27" s="35">
        <f>SUM(F18:F26)</f>
        <v>720</v>
      </c>
      <c r="G27" s="35">
        <f>SUM(G18:G26)</f>
        <v>21.93</v>
      </c>
      <c r="H27" s="35">
        <f>SUM(H18:H26)</f>
        <v>23.74</v>
      </c>
      <c r="I27" s="35">
        <f>SUM(I18:I26)</f>
        <v>87.5</v>
      </c>
      <c r="J27" s="35">
        <f>SUM(J18:J26)</f>
        <v>719.79</v>
      </c>
      <c r="K27" s="36"/>
      <c r="L27" s="35" t="e">
        <f ca="1">SUM(L24:L32)</f>
        <v>#VALUE!</v>
      </c>
    </row>
    <row r="28" spans="1:12" ht="15" x14ac:dyDescent="0.2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5" x14ac:dyDescent="0.2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 x14ac:dyDescent="0.2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x14ac:dyDescent="0.2">
      <c r="A47" s="42">
        <f>A6</f>
        <v>1</v>
      </c>
      <c r="B47" s="43">
        <f>B6</f>
        <v>1</v>
      </c>
      <c r="C47" s="58" t="s">
        <v>43</v>
      </c>
      <c r="D47" s="59"/>
      <c r="E47" s="44"/>
      <c r="F47" s="45">
        <f>F13+F17+F27+F32+F39+F46</f>
        <v>720</v>
      </c>
      <c r="G47" s="45">
        <f>G13+G17+G27+G32+G39+G46</f>
        <v>21.93</v>
      </c>
      <c r="H47" s="45">
        <f>H13+H17+H27+H32+H39+H46</f>
        <v>23.74</v>
      </c>
      <c r="I47" s="45">
        <f>I13+I17+I27+I32+I39+I46</f>
        <v>87.5</v>
      </c>
      <c r="J47" s="45">
        <f>J13+J17+J27+J32+J39+J46</f>
        <v>719.79</v>
      </c>
      <c r="K47" s="46"/>
      <c r="L47" s="45" t="e">
        <f ca="1">L13+L17+L27+L32+L39+L46</f>
        <v>#VALUE!</v>
      </c>
    </row>
    <row r="48" spans="1:12" ht="15" x14ac:dyDescent="0.25">
      <c r="A48" s="47">
        <v>1</v>
      </c>
      <c r="B48" s="23">
        <v>2</v>
      </c>
      <c r="C48" s="17" t="s">
        <v>23</v>
      </c>
      <c r="D48" s="18" t="s">
        <v>24</v>
      </c>
      <c r="E48" s="19"/>
      <c r="F48" s="20"/>
      <c r="G48" s="20"/>
      <c r="H48" s="20"/>
      <c r="I48" s="20"/>
      <c r="J48" s="20"/>
      <c r="K48" s="21"/>
      <c r="L48" s="20"/>
    </row>
    <row r="49" spans="1:12" ht="15" x14ac:dyDescent="0.25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47"/>
      <c r="B50" s="23"/>
      <c r="C50" s="24"/>
      <c r="D50" s="29" t="s">
        <v>25</v>
      </c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47"/>
      <c r="B51" s="23"/>
      <c r="C51" s="24"/>
      <c r="D51" s="29" t="s">
        <v>26</v>
      </c>
      <c r="E51" s="26"/>
      <c r="F51" s="27"/>
      <c r="G51" s="27"/>
      <c r="H51" s="27"/>
      <c r="I51" s="27"/>
      <c r="J51" s="27"/>
      <c r="K51" s="28"/>
      <c r="L51" s="27"/>
    </row>
    <row r="52" spans="1:12" ht="15" x14ac:dyDescent="0.25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48"/>
      <c r="B55" s="31"/>
      <c r="C55" s="32"/>
      <c r="D55" s="33" t="s">
        <v>28</v>
      </c>
      <c r="E55" s="34"/>
      <c r="F55" s="35">
        <f>SUM(F48:F54)</f>
        <v>0</v>
      </c>
      <c r="G55" s="35">
        <f>SUM(G48:G54)</f>
        <v>0</v>
      </c>
      <c r="H55" s="35">
        <f>SUM(H48:H54)</f>
        <v>0</v>
      </c>
      <c r="I55" s="35">
        <f>SUM(I48:I54)</f>
        <v>0</v>
      </c>
      <c r="J55" s="35">
        <f>SUM(J48:J54)</f>
        <v>0</v>
      </c>
      <c r="K55" s="36"/>
      <c r="L55" s="35">
        <f>SUM(L48:L54)</f>
        <v>0</v>
      </c>
    </row>
    <row r="56" spans="1:12" ht="15" x14ac:dyDescent="0.2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 x14ac:dyDescent="0.2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47"/>
      <c r="B61" s="23"/>
      <c r="C61" s="24"/>
      <c r="D61" s="29" t="s">
        <v>32</v>
      </c>
      <c r="E61" s="26" t="s">
        <v>60</v>
      </c>
      <c r="F61" s="27">
        <v>200</v>
      </c>
      <c r="G61" s="27">
        <v>2.15</v>
      </c>
      <c r="H61" s="27">
        <v>3.67</v>
      </c>
      <c r="I61" s="27">
        <v>13.71</v>
      </c>
      <c r="J61" s="27">
        <v>85</v>
      </c>
      <c r="K61" s="28"/>
      <c r="L61" s="27">
        <v>27</v>
      </c>
    </row>
    <row r="62" spans="1:12" ht="15" x14ac:dyDescent="0.25">
      <c r="A62" s="47"/>
      <c r="B62" s="23"/>
      <c r="C62" s="24"/>
      <c r="D62" s="29" t="s">
        <v>33</v>
      </c>
      <c r="E62" s="26" t="s">
        <v>61</v>
      </c>
      <c r="F62" s="27">
        <v>90</v>
      </c>
      <c r="G62" s="27">
        <v>11.99</v>
      </c>
      <c r="H62" s="27">
        <v>12.05</v>
      </c>
      <c r="I62" s="27">
        <v>8.67</v>
      </c>
      <c r="J62" s="27">
        <v>158</v>
      </c>
      <c r="K62" s="28">
        <v>243</v>
      </c>
      <c r="L62" s="27">
        <v>30</v>
      </c>
    </row>
    <row r="63" spans="1:12" ht="15" x14ac:dyDescent="0.25">
      <c r="A63" s="47"/>
      <c r="B63" s="23"/>
      <c r="C63" s="24"/>
      <c r="D63" s="29" t="s">
        <v>34</v>
      </c>
      <c r="E63" s="26" t="s">
        <v>49</v>
      </c>
      <c r="F63" s="27">
        <v>150</v>
      </c>
      <c r="G63" s="27">
        <v>3.67</v>
      </c>
      <c r="H63" s="27">
        <v>5.42</v>
      </c>
      <c r="I63" s="27">
        <v>36.67</v>
      </c>
      <c r="J63" s="27">
        <v>213</v>
      </c>
      <c r="K63" s="28">
        <v>307</v>
      </c>
      <c r="L63" s="27">
        <v>15</v>
      </c>
    </row>
    <row r="64" spans="1:12" ht="15" x14ac:dyDescent="0.25">
      <c r="A64" s="47"/>
      <c r="B64" s="23"/>
      <c r="C64" s="24"/>
      <c r="D64" s="29" t="s">
        <v>35</v>
      </c>
      <c r="E64" s="26" t="s">
        <v>62</v>
      </c>
      <c r="F64" s="27">
        <v>200</v>
      </c>
      <c r="G64" s="27">
        <v>0.13</v>
      </c>
      <c r="H64" s="27">
        <v>0.02</v>
      </c>
      <c r="I64" s="27">
        <v>10.25</v>
      </c>
      <c r="J64" s="27">
        <v>14</v>
      </c>
      <c r="K64" s="28">
        <v>603</v>
      </c>
      <c r="L64" s="27">
        <v>15</v>
      </c>
    </row>
    <row r="65" spans="1:12" ht="15" x14ac:dyDescent="0.25">
      <c r="A65" s="47"/>
      <c r="B65" s="23"/>
      <c r="C65" s="24"/>
      <c r="D65" s="29" t="s">
        <v>36</v>
      </c>
      <c r="E65" s="26" t="s">
        <v>63</v>
      </c>
      <c r="F65" s="27">
        <v>60</v>
      </c>
      <c r="G65" s="27">
        <v>1.58</v>
      </c>
      <c r="H65" s="27">
        <v>0.2</v>
      </c>
      <c r="I65" s="27">
        <v>9.66</v>
      </c>
      <c r="J65" s="27">
        <v>235</v>
      </c>
      <c r="K65" s="28">
        <v>677</v>
      </c>
      <c r="L65" s="27">
        <v>3</v>
      </c>
    </row>
    <row r="66" spans="1:12" ht="15" x14ac:dyDescent="0.25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5" x14ac:dyDescent="0.25">
      <c r="A67" s="47"/>
      <c r="B67" s="23"/>
      <c r="C67" s="24"/>
      <c r="D67" s="25" t="s">
        <v>51</v>
      </c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8"/>
      <c r="B69" s="31"/>
      <c r="C69" s="32"/>
      <c r="D69" s="33" t="s">
        <v>28</v>
      </c>
      <c r="E69" s="34"/>
      <c r="F69" s="35">
        <f>SUM(F60:F68)</f>
        <v>700</v>
      </c>
      <c r="G69" s="35">
        <f>SUM(G60:G68)</f>
        <v>19.520000000000003</v>
      </c>
      <c r="H69" s="35">
        <f>SUM(H60:H68)</f>
        <v>21.36</v>
      </c>
      <c r="I69" s="35">
        <f>SUM(I60:I68)</f>
        <v>78.960000000000008</v>
      </c>
      <c r="J69" s="35">
        <f>SUM(J60:J68)</f>
        <v>705</v>
      </c>
      <c r="K69" s="36"/>
      <c r="L69" s="35" t="e">
        <f ca="1">SUM(L66:L74)</f>
        <v>#VALUE!</v>
      </c>
    </row>
    <row r="70" spans="1:12" ht="15" x14ac:dyDescent="0.2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5" x14ac:dyDescent="0.2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5" x14ac:dyDescent="0.2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 x14ac:dyDescent="0.2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x14ac:dyDescent="0.2">
      <c r="A89" s="49">
        <f>A48</f>
        <v>1</v>
      </c>
      <c r="B89" s="49">
        <f>B48</f>
        <v>2</v>
      </c>
      <c r="C89" s="58" t="s">
        <v>43</v>
      </c>
      <c r="D89" s="59"/>
      <c r="E89" s="44"/>
      <c r="F89" s="45">
        <f>F55+F59+F69+F74+F81+F88</f>
        <v>700</v>
      </c>
      <c r="G89" s="45">
        <f>G55+G59+G69+G74+G81+G88</f>
        <v>19.520000000000003</v>
      </c>
      <c r="H89" s="45">
        <f>H55+H59+H69+H74+H81+H88</f>
        <v>21.36</v>
      </c>
      <c r="I89" s="45">
        <f>I55+I59+I69+I74+I81+I88</f>
        <v>78.960000000000008</v>
      </c>
      <c r="J89" s="45">
        <f>J55+J59+J69+J74+J81+J88</f>
        <v>705</v>
      </c>
      <c r="K89" s="46"/>
      <c r="L89" s="45" t="e">
        <f ca="1">L55+L59+L69+L74+L81+L88</f>
        <v>#VALUE!</v>
      </c>
    </row>
    <row r="90" spans="1:12" ht="15" x14ac:dyDescent="0.25">
      <c r="A90" s="15">
        <v>1</v>
      </c>
      <c r="B90" s="16">
        <v>3</v>
      </c>
      <c r="C90" s="17" t="s">
        <v>23</v>
      </c>
      <c r="D90" s="18" t="s">
        <v>24</v>
      </c>
      <c r="E90" s="19"/>
      <c r="F90" s="20"/>
      <c r="G90" s="20"/>
      <c r="H90" s="20"/>
      <c r="I90" s="20"/>
      <c r="J90" s="20"/>
      <c r="K90" s="21"/>
      <c r="L90" s="20"/>
    </row>
    <row r="91" spans="1:12" ht="15" x14ac:dyDescent="0.2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25</v>
      </c>
      <c r="E92" s="26"/>
      <c r="F92" s="27"/>
      <c r="G92" s="27"/>
      <c r="H92" s="27"/>
      <c r="I92" s="27"/>
      <c r="J92" s="27"/>
      <c r="K92" s="28"/>
      <c r="L92" s="27"/>
    </row>
    <row r="93" spans="1:12" ht="15" x14ac:dyDescent="0.25">
      <c r="A93" s="22"/>
      <c r="B93" s="23"/>
      <c r="C93" s="24"/>
      <c r="D93" s="29" t="s">
        <v>26</v>
      </c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30"/>
      <c r="B97" s="31"/>
      <c r="C97" s="32"/>
      <c r="D97" s="33" t="s">
        <v>28</v>
      </c>
      <c r="E97" s="34"/>
      <c r="F97" s="35">
        <f>SUM(F90:F96)</f>
        <v>0</v>
      </c>
      <c r="G97" s="35">
        <f>SUM(G90:G96)</f>
        <v>0</v>
      </c>
      <c r="H97" s="35">
        <f>SUM(H90:H96)</f>
        <v>0</v>
      </c>
      <c r="I97" s="35">
        <f>SUM(I90:I96)</f>
        <v>0</v>
      </c>
      <c r="J97" s="35">
        <f>SUM(J90:J96)</f>
        <v>0</v>
      </c>
      <c r="K97" s="36"/>
      <c r="L97" s="35">
        <f>SUM(L90:L96)</f>
        <v>0</v>
      </c>
    </row>
    <row r="98" spans="1:12" ht="15" x14ac:dyDescent="0.2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 x14ac:dyDescent="0.2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 t="s">
        <v>66</v>
      </c>
      <c r="F102" s="27">
        <v>60</v>
      </c>
      <c r="G102" s="27">
        <v>0.65</v>
      </c>
      <c r="H102" s="27">
        <v>0.11</v>
      </c>
      <c r="I102" s="27">
        <v>5.17</v>
      </c>
      <c r="J102" s="27">
        <v>40</v>
      </c>
      <c r="K102" s="28"/>
      <c r="L102" s="27">
        <v>20</v>
      </c>
    </row>
    <row r="103" spans="1:12" ht="15" x14ac:dyDescent="0.25">
      <c r="A103" s="22"/>
      <c r="B103" s="23"/>
      <c r="C103" s="24"/>
      <c r="D103" s="29" t="s">
        <v>32</v>
      </c>
      <c r="E103" s="26" t="s">
        <v>64</v>
      </c>
      <c r="F103" s="27">
        <v>200</v>
      </c>
      <c r="G103" s="27">
        <v>1.45</v>
      </c>
      <c r="H103" s="27">
        <v>3.93</v>
      </c>
      <c r="I103" s="27">
        <v>10.19</v>
      </c>
      <c r="J103" s="27">
        <v>172</v>
      </c>
      <c r="K103" s="28">
        <v>156</v>
      </c>
      <c r="L103" s="27">
        <v>24</v>
      </c>
    </row>
    <row r="104" spans="1:12" ht="15" x14ac:dyDescent="0.25">
      <c r="A104" s="22"/>
      <c r="B104" s="23"/>
      <c r="C104" s="24"/>
      <c r="D104" s="29" t="s">
        <v>33</v>
      </c>
      <c r="E104" s="26" t="s">
        <v>65</v>
      </c>
      <c r="F104" s="27">
        <v>240</v>
      </c>
      <c r="G104" s="27">
        <v>18.12</v>
      </c>
      <c r="H104" s="27">
        <v>17.73</v>
      </c>
      <c r="I104" s="27">
        <v>42</v>
      </c>
      <c r="J104" s="27">
        <v>219</v>
      </c>
      <c r="K104" s="28">
        <v>23</v>
      </c>
      <c r="L104" s="27">
        <v>29</v>
      </c>
    </row>
    <row r="105" spans="1:12" ht="15" x14ac:dyDescent="0.25">
      <c r="A105" s="22"/>
      <c r="B105" s="23"/>
      <c r="C105" s="24"/>
      <c r="D105" s="29" t="s">
        <v>34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9" t="s">
        <v>35</v>
      </c>
      <c r="E106" s="26" t="s">
        <v>67</v>
      </c>
      <c r="F106" s="27">
        <v>200</v>
      </c>
      <c r="G106" s="27">
        <v>0.2</v>
      </c>
      <c r="H106" s="27">
        <v>0</v>
      </c>
      <c r="I106" s="27">
        <v>14</v>
      </c>
      <c r="J106" s="27">
        <v>34</v>
      </c>
      <c r="K106" s="28">
        <v>300</v>
      </c>
      <c r="L106" s="27">
        <v>14</v>
      </c>
    </row>
    <row r="107" spans="1:12" ht="15" x14ac:dyDescent="0.25">
      <c r="A107" s="22"/>
      <c r="B107" s="23"/>
      <c r="C107" s="24"/>
      <c r="D107" s="29" t="s">
        <v>36</v>
      </c>
      <c r="E107" s="26" t="s">
        <v>63</v>
      </c>
      <c r="F107" s="27">
        <v>20</v>
      </c>
      <c r="G107" s="27">
        <v>1.58</v>
      </c>
      <c r="H107" s="27">
        <v>0.2</v>
      </c>
      <c r="I107" s="27">
        <v>9.66</v>
      </c>
      <c r="J107" s="27">
        <v>235</v>
      </c>
      <c r="K107" s="28">
        <v>677</v>
      </c>
      <c r="L107" s="27">
        <v>3</v>
      </c>
    </row>
    <row r="108" spans="1:12" ht="15" x14ac:dyDescent="0.25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 x14ac:dyDescent="0.25">
      <c r="A109" s="22"/>
      <c r="B109" s="23"/>
      <c r="C109" s="24"/>
      <c r="D109" s="25" t="s">
        <v>54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30"/>
      <c r="B111" s="31"/>
      <c r="C111" s="32"/>
      <c r="D111" s="33" t="s">
        <v>28</v>
      </c>
      <c r="E111" s="34"/>
      <c r="F111" s="35">
        <f>SUM(F102:F110)</f>
        <v>720</v>
      </c>
      <c r="G111" s="35">
        <f>SUM(G102:G110)</f>
        <v>22</v>
      </c>
      <c r="H111" s="35">
        <f>SUM(H102:H110)</f>
        <v>21.97</v>
      </c>
      <c r="I111" s="35">
        <f>SUM(I102:I110)</f>
        <v>81.02</v>
      </c>
      <c r="J111" s="35">
        <f>SUM(J102:J110)</f>
        <v>700</v>
      </c>
      <c r="K111" s="36"/>
      <c r="L111" s="35" t="e">
        <f ca="1">SUM(L108:L116)</f>
        <v>#VALUE!</v>
      </c>
    </row>
    <row r="112" spans="1:12" ht="15" x14ac:dyDescent="0.2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5" x14ac:dyDescent="0.2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 x14ac:dyDescent="0.2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 x14ac:dyDescent="0.2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 x14ac:dyDescent="0.2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x14ac:dyDescent="0.2">
      <c r="A131" s="42">
        <f>A90</f>
        <v>1</v>
      </c>
      <c r="B131" s="43">
        <f>B90</f>
        <v>3</v>
      </c>
      <c r="C131" s="58" t="s">
        <v>43</v>
      </c>
      <c r="D131" s="59"/>
      <c r="E131" s="44"/>
      <c r="F131" s="45">
        <f>F97+F101+F111+F116+F123+F130</f>
        <v>720</v>
      </c>
      <c r="G131" s="45">
        <f>G97+G101+G111+G116+G123+G130</f>
        <v>22</v>
      </c>
      <c r="H131" s="45">
        <f>H97+H101+H111+H116+H123+H130</f>
        <v>21.97</v>
      </c>
      <c r="I131" s="45">
        <f>I97+I101+I111+I116+I123+I130</f>
        <v>81.02</v>
      </c>
      <c r="J131" s="45">
        <f>J97+J101+J111+J116+J123+J130</f>
        <v>700</v>
      </c>
      <c r="K131" s="46"/>
      <c r="L131" s="45" t="e">
        <f ca="1">L97+L101+L111+L116+L123+L130</f>
        <v>#VALUE!</v>
      </c>
    </row>
    <row r="132" spans="1:12" ht="15" x14ac:dyDescent="0.25">
      <c r="A132" s="15">
        <v>1</v>
      </c>
      <c r="B132" s="16">
        <v>4</v>
      </c>
      <c r="C132" s="17" t="s">
        <v>23</v>
      </c>
      <c r="D132" s="18" t="s">
        <v>24</v>
      </c>
      <c r="E132" s="19"/>
      <c r="F132" s="20"/>
      <c r="G132" s="20"/>
      <c r="H132" s="20"/>
      <c r="I132" s="20"/>
      <c r="J132" s="20"/>
      <c r="K132" s="21"/>
      <c r="L132" s="20"/>
    </row>
    <row r="133" spans="1:12" ht="15" x14ac:dyDescent="0.2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22"/>
      <c r="B134" s="23"/>
      <c r="C134" s="24"/>
      <c r="D134" s="29" t="s">
        <v>25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22"/>
      <c r="B135" s="23"/>
      <c r="C135" s="24"/>
      <c r="D135" s="29" t="s">
        <v>26</v>
      </c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30"/>
      <c r="B139" s="31"/>
      <c r="C139" s="32"/>
      <c r="D139" s="33" t="s">
        <v>28</v>
      </c>
      <c r="E139" s="34"/>
      <c r="F139" s="35">
        <f>SUM(F132:F138)</f>
        <v>0</v>
      </c>
      <c r="G139" s="35">
        <f>SUM(G132:G138)</f>
        <v>0</v>
      </c>
      <c r="H139" s="35">
        <f>SUM(H132:H138)</f>
        <v>0</v>
      </c>
      <c r="I139" s="35">
        <f>SUM(I132:I138)</f>
        <v>0</v>
      </c>
      <c r="J139" s="35">
        <f>SUM(J132:J138)</f>
        <v>0</v>
      </c>
      <c r="K139" s="36"/>
      <c r="L139" s="35">
        <f>SUM(L132:L138)</f>
        <v>0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 t="s">
        <v>72</v>
      </c>
      <c r="F144" s="27">
        <v>60</v>
      </c>
      <c r="G144" s="27">
        <v>0.86</v>
      </c>
      <c r="H144" s="27">
        <v>3.65</v>
      </c>
      <c r="I144" s="27">
        <v>5.0199999999999996</v>
      </c>
      <c r="J144" s="27">
        <v>29</v>
      </c>
      <c r="K144" s="28">
        <v>58</v>
      </c>
      <c r="L144" s="27">
        <v>17</v>
      </c>
    </row>
    <row r="145" spans="1:12" ht="15" x14ac:dyDescent="0.25">
      <c r="A145" s="22"/>
      <c r="B145" s="23"/>
      <c r="C145" s="24"/>
      <c r="D145" s="29" t="s">
        <v>32</v>
      </c>
      <c r="E145" s="26" t="s">
        <v>68</v>
      </c>
      <c r="F145" s="27">
        <v>200</v>
      </c>
      <c r="G145" s="27">
        <v>1.68</v>
      </c>
      <c r="H145" s="27">
        <v>5.98</v>
      </c>
      <c r="I145" s="27">
        <v>9.35</v>
      </c>
      <c r="J145" s="27">
        <v>132</v>
      </c>
      <c r="K145" s="28">
        <v>42</v>
      </c>
      <c r="L145" s="27">
        <v>24</v>
      </c>
    </row>
    <row r="146" spans="1:12" ht="15" x14ac:dyDescent="0.25">
      <c r="A146" s="22"/>
      <c r="B146" s="23"/>
      <c r="C146" s="24"/>
      <c r="D146" s="29" t="s">
        <v>33</v>
      </c>
      <c r="E146" s="26" t="s">
        <v>69</v>
      </c>
      <c r="F146" s="27">
        <v>90</v>
      </c>
      <c r="G146" s="27">
        <v>12</v>
      </c>
      <c r="H146" s="27">
        <v>10.64</v>
      </c>
      <c r="I146" s="27">
        <v>11.66</v>
      </c>
      <c r="J146" s="27">
        <v>150</v>
      </c>
      <c r="K146" s="28">
        <v>55</v>
      </c>
      <c r="L146" s="27">
        <v>25</v>
      </c>
    </row>
    <row r="147" spans="1:12" ht="15" x14ac:dyDescent="0.25">
      <c r="A147" s="22"/>
      <c r="B147" s="23"/>
      <c r="C147" s="24"/>
      <c r="D147" s="29" t="s">
        <v>34</v>
      </c>
      <c r="E147" s="26" t="s">
        <v>70</v>
      </c>
      <c r="F147" s="27">
        <v>150</v>
      </c>
      <c r="G147" s="27">
        <v>2.86</v>
      </c>
      <c r="H147" s="27">
        <v>4.32</v>
      </c>
      <c r="I147" s="27">
        <v>23.01</v>
      </c>
      <c r="J147" s="27">
        <v>114</v>
      </c>
      <c r="K147" s="28">
        <v>113</v>
      </c>
      <c r="L147" s="27">
        <v>10</v>
      </c>
    </row>
    <row r="148" spans="1:12" ht="15" x14ac:dyDescent="0.25">
      <c r="A148" s="22"/>
      <c r="B148" s="23"/>
      <c r="C148" s="24"/>
      <c r="D148" s="29" t="s">
        <v>35</v>
      </c>
      <c r="E148" s="26" t="s">
        <v>71</v>
      </c>
      <c r="F148" s="27">
        <v>200</v>
      </c>
      <c r="G148" s="27">
        <v>0.2</v>
      </c>
      <c r="H148" s="27">
        <v>0.2</v>
      </c>
      <c r="I148" s="27">
        <v>22.3</v>
      </c>
      <c r="J148" s="27">
        <v>40</v>
      </c>
      <c r="K148" s="28"/>
      <c r="L148" s="27">
        <v>13</v>
      </c>
    </row>
    <row r="149" spans="1:12" ht="15" x14ac:dyDescent="0.25">
      <c r="A149" s="22"/>
      <c r="B149" s="23"/>
      <c r="C149" s="24"/>
      <c r="D149" s="29" t="s">
        <v>36</v>
      </c>
      <c r="E149" s="26" t="s">
        <v>63</v>
      </c>
      <c r="F149" s="27">
        <v>20</v>
      </c>
      <c r="G149" s="27">
        <v>1.58</v>
      </c>
      <c r="H149" s="27">
        <v>0.2</v>
      </c>
      <c r="I149" s="27">
        <v>9.66</v>
      </c>
      <c r="J149" s="27">
        <v>235</v>
      </c>
      <c r="K149" s="28">
        <v>677</v>
      </c>
      <c r="L149" s="27">
        <v>3</v>
      </c>
    </row>
    <row r="150" spans="1:12" ht="15" x14ac:dyDescent="0.25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5" t="s">
        <v>51</v>
      </c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30"/>
      <c r="B153" s="31"/>
      <c r="C153" s="32"/>
      <c r="D153" s="33" t="s">
        <v>28</v>
      </c>
      <c r="E153" s="34"/>
      <c r="F153" s="35">
        <f>SUM(F144:F152)</f>
        <v>720</v>
      </c>
      <c r="G153" s="35">
        <f>SUM(G144:G152)</f>
        <v>19.18</v>
      </c>
      <c r="H153" s="35">
        <f>SUM(H144:H152)</f>
        <v>24.990000000000002</v>
      </c>
      <c r="I153" s="35">
        <f>SUM(I144:I152)</f>
        <v>81</v>
      </c>
      <c r="J153" s="35">
        <f>SUM(J144:J152)</f>
        <v>700</v>
      </c>
      <c r="K153" s="36"/>
      <c r="L153" s="35" t="e">
        <f ca="1">SUM(L150:L158)</f>
        <v>#VALUE!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x14ac:dyDescent="0.2">
      <c r="A173" s="42">
        <f>A132</f>
        <v>1</v>
      </c>
      <c r="B173" s="43">
        <f>B132</f>
        <v>4</v>
      </c>
      <c r="C173" s="58" t="s">
        <v>43</v>
      </c>
      <c r="D173" s="59"/>
      <c r="E173" s="44"/>
      <c r="F173" s="45">
        <f>F139+F143+F153+F158+F165+F172</f>
        <v>720</v>
      </c>
      <c r="G173" s="45">
        <f>G139+G143+G153+G158+G165+G172</f>
        <v>19.18</v>
      </c>
      <c r="H173" s="45">
        <f>H139+H143+H153+H158+H165+H172</f>
        <v>24.990000000000002</v>
      </c>
      <c r="I173" s="45">
        <f>I139+I143+I153+I158+I165+I172</f>
        <v>81</v>
      </c>
      <c r="J173" s="45">
        <f>J139+J143+J153+J158+J165+J172</f>
        <v>700</v>
      </c>
      <c r="K173" s="46"/>
      <c r="L173" s="45" t="e">
        <f ca="1">L139+L143+L153+L158+L165+L172</f>
        <v>#VALUE!</v>
      </c>
    </row>
    <row r="174" spans="1:12" ht="15" x14ac:dyDescent="0.25">
      <c r="A174" s="15">
        <v>1</v>
      </c>
      <c r="B174" s="16">
        <v>5</v>
      </c>
      <c r="C174" s="17" t="s">
        <v>23</v>
      </c>
      <c r="D174" s="18" t="s">
        <v>24</v>
      </c>
      <c r="E174" s="19"/>
      <c r="F174" s="20"/>
      <c r="G174" s="20"/>
      <c r="H174" s="20"/>
      <c r="I174" s="20"/>
      <c r="J174" s="20"/>
      <c r="K174" s="21"/>
      <c r="L174" s="20"/>
    </row>
    <row r="175" spans="1:12" ht="15" x14ac:dyDescent="0.2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 x14ac:dyDescent="0.25">
      <c r="A176" s="22"/>
      <c r="B176" s="23"/>
      <c r="C176" s="24"/>
      <c r="D176" s="29" t="s">
        <v>25</v>
      </c>
      <c r="E176" s="26"/>
      <c r="F176" s="27"/>
      <c r="G176" s="27"/>
      <c r="H176" s="27"/>
      <c r="I176" s="27"/>
      <c r="J176" s="27"/>
      <c r="K176" s="28"/>
      <c r="L176" s="27"/>
    </row>
    <row r="177" spans="1:12" ht="15" x14ac:dyDescent="0.25">
      <c r="A177" s="22"/>
      <c r="B177" s="23"/>
      <c r="C177" s="24"/>
      <c r="D177" s="29" t="s">
        <v>26</v>
      </c>
      <c r="E177" s="26"/>
      <c r="F177" s="27"/>
      <c r="G177" s="27"/>
      <c r="H177" s="27"/>
      <c r="I177" s="27"/>
      <c r="J177" s="27"/>
      <c r="K177" s="28"/>
      <c r="L177" s="27"/>
    </row>
    <row r="178" spans="1:12" ht="15" x14ac:dyDescent="0.25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30"/>
      <c r="B181" s="31"/>
      <c r="C181" s="32"/>
      <c r="D181" s="33" t="s">
        <v>28</v>
      </c>
      <c r="E181" s="34"/>
      <c r="F181" s="35">
        <f>SUM(F174:F180)</f>
        <v>0</v>
      </c>
      <c r="G181" s="35">
        <f>SUM(G174:G180)</f>
        <v>0</v>
      </c>
      <c r="H181" s="35">
        <f>SUM(H174:H180)</f>
        <v>0</v>
      </c>
      <c r="I181" s="35">
        <f>SUM(I174:I180)</f>
        <v>0</v>
      </c>
      <c r="J181" s="35">
        <f>SUM(J174:J180)</f>
        <v>0</v>
      </c>
      <c r="K181" s="36"/>
      <c r="L181" s="35">
        <f>SUM(L174:L180)</f>
        <v>0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 x14ac:dyDescent="0.2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 t="s">
        <v>77</v>
      </c>
      <c r="F186" s="27">
        <v>60</v>
      </c>
      <c r="G186" s="27">
        <v>1.03</v>
      </c>
      <c r="H186" s="27">
        <v>3.01</v>
      </c>
      <c r="I186" s="27">
        <v>5.0999999999999996</v>
      </c>
      <c r="J186" s="27">
        <v>55</v>
      </c>
      <c r="K186" s="28"/>
      <c r="L186" s="27">
        <v>16</v>
      </c>
    </row>
    <row r="187" spans="1:12" ht="15" x14ac:dyDescent="0.25">
      <c r="A187" s="22"/>
      <c r="B187" s="23"/>
      <c r="C187" s="24"/>
      <c r="D187" s="29" t="s">
        <v>32</v>
      </c>
      <c r="E187" s="26" t="s">
        <v>73</v>
      </c>
      <c r="F187" s="27">
        <v>200</v>
      </c>
      <c r="G187" s="27">
        <v>2.48</v>
      </c>
      <c r="H187" s="27">
        <v>5</v>
      </c>
      <c r="I187" s="27">
        <v>24.08</v>
      </c>
      <c r="J187" s="27">
        <v>168</v>
      </c>
      <c r="K187" s="28">
        <v>455</v>
      </c>
      <c r="L187" s="27">
        <v>25</v>
      </c>
    </row>
    <row r="188" spans="1:12" ht="15" x14ac:dyDescent="0.25">
      <c r="A188" s="22"/>
      <c r="B188" s="23"/>
      <c r="C188" s="24"/>
      <c r="D188" s="29" t="s">
        <v>33</v>
      </c>
      <c r="E188" s="26" t="s">
        <v>74</v>
      </c>
      <c r="F188" s="27">
        <v>90</v>
      </c>
      <c r="G188" s="27">
        <v>11.99</v>
      </c>
      <c r="H188" s="27">
        <v>12.05</v>
      </c>
      <c r="I188" s="27">
        <v>8.67</v>
      </c>
      <c r="J188" s="27">
        <v>122</v>
      </c>
      <c r="K188" s="28"/>
      <c r="L188" s="27">
        <v>25</v>
      </c>
    </row>
    <row r="189" spans="1:12" ht="15" x14ac:dyDescent="0.25">
      <c r="A189" s="22"/>
      <c r="B189" s="23"/>
      <c r="C189" s="24"/>
      <c r="D189" s="29" t="s">
        <v>34</v>
      </c>
      <c r="E189" s="26" t="s">
        <v>75</v>
      </c>
      <c r="F189" s="27">
        <v>150</v>
      </c>
      <c r="G189" s="27">
        <v>3.06</v>
      </c>
      <c r="H189" s="27">
        <v>4.8</v>
      </c>
      <c r="I189" s="27">
        <v>20.45</v>
      </c>
      <c r="J189" s="27">
        <v>98</v>
      </c>
      <c r="K189" s="28"/>
      <c r="L189" s="27">
        <v>14</v>
      </c>
    </row>
    <row r="190" spans="1:12" ht="15" x14ac:dyDescent="0.25">
      <c r="A190" s="22"/>
      <c r="B190" s="23"/>
      <c r="C190" s="24"/>
      <c r="D190" s="29" t="s">
        <v>35</v>
      </c>
      <c r="E190" s="26" t="s">
        <v>76</v>
      </c>
      <c r="F190" s="27">
        <v>200</v>
      </c>
      <c r="G190" s="27">
        <v>0.2</v>
      </c>
      <c r="H190" s="27">
        <v>0</v>
      </c>
      <c r="I190" s="27">
        <v>14</v>
      </c>
      <c r="J190" s="27">
        <v>42</v>
      </c>
      <c r="K190" s="28">
        <v>126</v>
      </c>
      <c r="L190" s="27">
        <v>7</v>
      </c>
    </row>
    <row r="191" spans="1:12" ht="15" x14ac:dyDescent="0.25">
      <c r="A191" s="22"/>
      <c r="B191" s="23"/>
      <c r="C191" s="24"/>
      <c r="D191" s="29" t="s">
        <v>36</v>
      </c>
      <c r="E191" s="26" t="s">
        <v>63</v>
      </c>
      <c r="F191" s="27">
        <v>20</v>
      </c>
      <c r="G191" s="27">
        <v>1.58</v>
      </c>
      <c r="H191" s="27">
        <v>0.2</v>
      </c>
      <c r="I191" s="27">
        <v>9.66</v>
      </c>
      <c r="J191" s="27">
        <v>235</v>
      </c>
      <c r="K191" s="28">
        <v>677</v>
      </c>
      <c r="L191" s="27">
        <v>3</v>
      </c>
    </row>
    <row r="192" spans="1:12" ht="15" x14ac:dyDescent="0.25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 t="s">
        <v>51</v>
      </c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 x14ac:dyDescent="0.25">
      <c r="A195" s="30"/>
      <c r="B195" s="31"/>
      <c r="C195" s="32"/>
      <c r="D195" s="33" t="s">
        <v>28</v>
      </c>
      <c r="E195" s="34"/>
      <c r="F195" s="35">
        <f>SUM(F186:F194)</f>
        <v>720</v>
      </c>
      <c r="G195" s="35">
        <f>SUM(G186:G194)</f>
        <v>20.339999999999996</v>
      </c>
      <c r="H195" s="35">
        <f>SUM(H186:H194)</f>
        <v>25.060000000000002</v>
      </c>
      <c r="I195" s="35">
        <f>SUM(I186:I194)</f>
        <v>81.96</v>
      </c>
      <c r="J195" s="35">
        <f>SUM(J186:J194)</f>
        <v>720</v>
      </c>
      <c r="K195" s="36"/>
      <c r="L195" s="35" t="e">
        <f ca="1">SUM(L192:L200)</f>
        <v>#VALUE!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 x14ac:dyDescent="0.2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 x14ac:dyDescent="0.2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 x14ac:dyDescent="0.2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x14ac:dyDescent="0.2">
      <c r="A215" s="42">
        <f>A174</f>
        <v>1</v>
      </c>
      <c r="B215" s="43">
        <f>B174</f>
        <v>5</v>
      </c>
      <c r="C215" s="58" t="s">
        <v>43</v>
      </c>
      <c r="D215" s="59"/>
      <c r="E215" s="44"/>
      <c r="F215" s="45">
        <f>F181+F185+F195+F200+F207+F214</f>
        <v>720</v>
      </c>
      <c r="G215" s="45">
        <f>G181+G185+G195+G200+G207+G214</f>
        <v>20.339999999999996</v>
      </c>
      <c r="H215" s="45">
        <f>H181+H185+H195+H200+H207+H214</f>
        <v>25.060000000000002</v>
      </c>
      <c r="I215" s="45">
        <f>I181+I185+I195+I200+I207+I214</f>
        <v>81.96</v>
      </c>
      <c r="J215" s="45">
        <f>J181+J185+J195+J200+J207+J214</f>
        <v>720</v>
      </c>
      <c r="K215" s="46"/>
      <c r="L215" s="45" t="e">
        <f ca="1">L181+L185+L195+L200+L207+L214</f>
        <v>#VALUE!</v>
      </c>
    </row>
    <row r="216" spans="1:12" ht="15" x14ac:dyDescent="0.25">
      <c r="A216" s="15">
        <v>1</v>
      </c>
      <c r="B216" s="16">
        <v>6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0"/>
    </row>
    <row r="217" spans="1:12" ht="15" x14ac:dyDescent="0.2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 x14ac:dyDescent="0.25">
      <c r="A218" s="22"/>
      <c r="B218" s="23"/>
      <c r="C218" s="24"/>
      <c r="D218" s="29" t="s">
        <v>25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 x14ac:dyDescent="0.25">
      <c r="A219" s="22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 x14ac:dyDescent="0.25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28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 x14ac:dyDescent="0.2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 t="s">
        <v>72</v>
      </c>
      <c r="F228" s="27">
        <v>60</v>
      </c>
      <c r="G228" s="27">
        <v>0.52</v>
      </c>
      <c r="H228" s="27">
        <v>3.07</v>
      </c>
      <c r="I228" s="27">
        <v>1.57</v>
      </c>
      <c r="J228" s="27">
        <v>36</v>
      </c>
      <c r="K228" s="28"/>
      <c r="L228" s="27">
        <v>20</v>
      </c>
    </row>
    <row r="229" spans="1:12" ht="15" x14ac:dyDescent="0.25">
      <c r="A229" s="22"/>
      <c r="B229" s="23"/>
      <c r="C229" s="24"/>
      <c r="D229" s="29" t="s">
        <v>32</v>
      </c>
      <c r="E229" s="26" t="s">
        <v>50</v>
      </c>
      <c r="F229" s="27">
        <v>200</v>
      </c>
      <c r="G229" s="27">
        <v>2.12</v>
      </c>
      <c r="H229" s="27">
        <v>4.22</v>
      </c>
      <c r="I229" s="27">
        <v>13.06</v>
      </c>
      <c r="J229" s="27">
        <v>108</v>
      </c>
      <c r="K229" s="28"/>
      <c r="L229" s="27">
        <v>25</v>
      </c>
    </row>
    <row r="230" spans="1:12" ht="15" x14ac:dyDescent="0.25">
      <c r="A230" s="22"/>
      <c r="B230" s="23"/>
      <c r="C230" s="24"/>
      <c r="D230" s="29" t="s">
        <v>33</v>
      </c>
      <c r="E230" s="26" t="s">
        <v>78</v>
      </c>
      <c r="F230" s="27">
        <v>240</v>
      </c>
      <c r="G230" s="27">
        <v>18.12</v>
      </c>
      <c r="H230" s="27">
        <v>17.73</v>
      </c>
      <c r="I230" s="27">
        <v>42</v>
      </c>
      <c r="J230" s="27">
        <v>319</v>
      </c>
      <c r="K230" s="28">
        <v>856</v>
      </c>
      <c r="L230" s="27">
        <v>33</v>
      </c>
    </row>
    <row r="231" spans="1:12" ht="15" x14ac:dyDescent="0.2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 x14ac:dyDescent="0.25">
      <c r="A232" s="22"/>
      <c r="B232" s="23"/>
      <c r="C232" s="24"/>
      <c r="D232" s="29" t="s">
        <v>35</v>
      </c>
      <c r="E232" s="26" t="s">
        <v>79</v>
      </c>
      <c r="F232" s="27">
        <v>200</v>
      </c>
      <c r="G232" s="27">
        <v>0.04</v>
      </c>
      <c r="H232" s="27">
        <v>0</v>
      </c>
      <c r="I232" s="27">
        <v>24.76</v>
      </c>
      <c r="J232" s="27">
        <v>18</v>
      </c>
      <c r="K232" s="28">
        <v>466</v>
      </c>
      <c r="L232" s="27">
        <v>9</v>
      </c>
    </row>
    <row r="233" spans="1:12" ht="15" x14ac:dyDescent="0.25">
      <c r="A233" s="22"/>
      <c r="B233" s="23"/>
      <c r="C233" s="24"/>
      <c r="D233" s="29" t="s">
        <v>36</v>
      </c>
      <c r="E233" s="26" t="s">
        <v>80</v>
      </c>
      <c r="F233" s="27">
        <v>20</v>
      </c>
      <c r="G233" s="27">
        <v>1.58</v>
      </c>
      <c r="H233" s="27">
        <v>0.2</v>
      </c>
      <c r="I233" s="27">
        <v>9.66</v>
      </c>
      <c r="J233" s="27">
        <v>235</v>
      </c>
      <c r="K233" s="28">
        <v>677</v>
      </c>
      <c r="L233" s="27">
        <v>3</v>
      </c>
    </row>
    <row r="234" spans="1:12" ht="15" x14ac:dyDescent="0.2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 x14ac:dyDescent="0.25">
      <c r="A235" s="22"/>
      <c r="B235" s="23"/>
      <c r="C235" s="24"/>
      <c r="D235" s="25" t="s">
        <v>51</v>
      </c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28</v>
      </c>
      <c r="E237" s="34"/>
      <c r="F237" s="35">
        <f>SUM(F228:F236)</f>
        <v>720</v>
      </c>
      <c r="G237" s="35">
        <f>SUM(G228:G236)</f>
        <v>22.380000000000003</v>
      </c>
      <c r="H237" s="35">
        <f>SUM(H228:H236)</f>
        <v>25.22</v>
      </c>
      <c r="I237" s="35">
        <f>SUM(I228:I236)</f>
        <v>91.05</v>
      </c>
      <c r="J237" s="35">
        <f>SUM(J228:J236)</f>
        <v>716</v>
      </c>
      <c r="K237" s="36"/>
      <c r="L237" s="35" t="e">
        <f ca="1">SUM(L234:L242)</f>
        <v>#VALUE!</v>
      </c>
    </row>
    <row r="238" spans="1:12" ht="15" x14ac:dyDescent="0.2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 x14ac:dyDescent="0.2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x14ac:dyDescent="0.2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x14ac:dyDescent="0.2">
      <c r="A257" s="42">
        <f>A216</f>
        <v>1</v>
      </c>
      <c r="B257" s="43">
        <f>B216</f>
        <v>6</v>
      </c>
      <c r="C257" s="58" t="s">
        <v>43</v>
      </c>
      <c r="D257" s="59"/>
      <c r="E257" s="44"/>
      <c r="F257" s="45">
        <f>F223+F227+F237+F242+F249+F256</f>
        <v>720</v>
      </c>
      <c r="G257" s="45">
        <f>G223+G227+G237+G242+G249+G256</f>
        <v>22.380000000000003</v>
      </c>
      <c r="H257" s="45">
        <f>H223+H227+H237+H242+H249+H256</f>
        <v>25.22</v>
      </c>
      <c r="I257" s="45">
        <f>I223+I227+I237+I242+I249+I256</f>
        <v>91.05</v>
      </c>
      <c r="J257" s="45">
        <f>J223+J227+J237+J242+J249+J256</f>
        <v>716</v>
      </c>
      <c r="K257" s="46"/>
      <c r="L257" s="45" t="e">
        <f ca="1">L223+L227+L237+L242+L249+L256</f>
        <v>#VALUE!</v>
      </c>
    </row>
    <row r="258" spans="1:12" ht="15" x14ac:dyDescent="0.25">
      <c r="A258" s="15">
        <v>1</v>
      </c>
      <c r="B258" s="16">
        <v>7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9" t="s">
        <v>25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 x14ac:dyDescent="0.25">
      <c r="A261" s="22"/>
      <c r="B261" s="23"/>
      <c r="C261" s="24"/>
      <c r="D261" s="29" t="s">
        <v>26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 x14ac:dyDescent="0.2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 x14ac:dyDescent="0.2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 t="s">
        <v>81</v>
      </c>
      <c r="F270" s="27">
        <v>60</v>
      </c>
      <c r="G270" s="27">
        <v>1.56</v>
      </c>
      <c r="H270" s="27">
        <v>3.73</v>
      </c>
      <c r="I270" s="27">
        <v>13.29</v>
      </c>
      <c r="J270" s="27">
        <v>21</v>
      </c>
      <c r="K270" s="28"/>
      <c r="L270" s="27">
        <v>16</v>
      </c>
    </row>
    <row r="271" spans="1:12" ht="15" x14ac:dyDescent="0.25">
      <c r="A271" s="22"/>
      <c r="B271" s="23"/>
      <c r="C271" s="24"/>
      <c r="D271" s="29" t="s">
        <v>32</v>
      </c>
      <c r="E271" s="26" t="s">
        <v>52</v>
      </c>
      <c r="F271" s="27">
        <v>200</v>
      </c>
      <c r="G271" s="27">
        <v>3.42</v>
      </c>
      <c r="H271" s="27">
        <v>1.51</v>
      </c>
      <c r="I271" s="27">
        <v>7.85</v>
      </c>
      <c r="J271" s="27">
        <v>147</v>
      </c>
      <c r="K271" s="28">
        <v>156</v>
      </c>
      <c r="L271" s="27">
        <v>24</v>
      </c>
    </row>
    <row r="272" spans="1:12" ht="15" x14ac:dyDescent="0.25">
      <c r="A272" s="22"/>
      <c r="B272" s="23"/>
      <c r="C272" s="24"/>
      <c r="D272" s="29" t="s">
        <v>33</v>
      </c>
      <c r="E272" s="26" t="s">
        <v>82</v>
      </c>
      <c r="F272" s="27">
        <v>90</v>
      </c>
      <c r="G272" s="27">
        <v>9.33</v>
      </c>
      <c r="H272" s="27">
        <v>14.59</v>
      </c>
      <c r="I272" s="27">
        <v>9.8699999999999992</v>
      </c>
      <c r="J272" s="27">
        <v>150</v>
      </c>
      <c r="K272" s="28">
        <v>243</v>
      </c>
      <c r="L272" s="27">
        <v>23</v>
      </c>
    </row>
    <row r="273" spans="1:12" ht="15" x14ac:dyDescent="0.25">
      <c r="A273" s="22"/>
      <c r="B273" s="23"/>
      <c r="C273" s="24"/>
      <c r="D273" s="29" t="s">
        <v>34</v>
      </c>
      <c r="E273" s="26" t="s">
        <v>83</v>
      </c>
      <c r="F273" s="27">
        <v>150</v>
      </c>
      <c r="G273" s="27">
        <v>5.52</v>
      </c>
      <c r="H273" s="27">
        <v>4.5199999999999996</v>
      </c>
      <c r="I273" s="27">
        <v>26.45</v>
      </c>
      <c r="J273" s="27">
        <v>112</v>
      </c>
      <c r="K273" s="28">
        <v>122</v>
      </c>
      <c r="L273" s="27">
        <v>12</v>
      </c>
    </row>
    <row r="274" spans="1:12" ht="15" x14ac:dyDescent="0.25">
      <c r="A274" s="22"/>
      <c r="B274" s="23"/>
      <c r="C274" s="24"/>
      <c r="D274" s="29" t="s">
        <v>35</v>
      </c>
      <c r="E274" s="26" t="s">
        <v>76</v>
      </c>
      <c r="F274" s="27">
        <v>200</v>
      </c>
      <c r="G274" s="27">
        <v>0.2</v>
      </c>
      <c r="H274" s="27">
        <v>0</v>
      </c>
      <c r="I274" s="27">
        <v>14</v>
      </c>
      <c r="J274" s="27">
        <v>35</v>
      </c>
      <c r="K274" s="28">
        <v>75</v>
      </c>
      <c r="L274" s="27">
        <v>12</v>
      </c>
    </row>
    <row r="275" spans="1:12" ht="15" x14ac:dyDescent="0.25">
      <c r="A275" s="22"/>
      <c r="B275" s="23"/>
      <c r="C275" s="24"/>
      <c r="D275" s="29" t="s">
        <v>36</v>
      </c>
      <c r="E275" s="26" t="s">
        <v>63</v>
      </c>
      <c r="F275" s="27">
        <v>20</v>
      </c>
      <c r="G275" s="27">
        <v>1.58</v>
      </c>
      <c r="H275" s="27">
        <v>0.2</v>
      </c>
      <c r="I275" s="27">
        <v>9.66</v>
      </c>
      <c r="J275" s="27">
        <v>235</v>
      </c>
      <c r="K275" s="28">
        <v>677</v>
      </c>
      <c r="L275" s="27">
        <v>3</v>
      </c>
    </row>
    <row r="276" spans="1:12" ht="15" x14ac:dyDescent="0.2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28</v>
      </c>
      <c r="E279" s="34"/>
      <c r="F279" s="35">
        <f>SUM(F270:F278)</f>
        <v>720</v>
      </c>
      <c r="G279" s="35">
        <f>SUM(G270:G278)</f>
        <v>21.61</v>
      </c>
      <c r="H279" s="35">
        <f>SUM(H270:H278)</f>
        <v>24.549999999999997</v>
      </c>
      <c r="I279" s="35">
        <f>SUM(I270:I278)</f>
        <v>81.11999999999999</v>
      </c>
      <c r="J279" s="35">
        <f>SUM(J270:J278)</f>
        <v>700</v>
      </c>
      <c r="K279" s="36"/>
      <c r="L279" s="35" t="e">
        <f ca="1">SUM(L276:L284)</f>
        <v>#VALUE!</v>
      </c>
    </row>
    <row r="280" spans="1:12" ht="15" x14ac:dyDescent="0.2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x14ac:dyDescent="0.2">
      <c r="A299" s="42">
        <f>A258</f>
        <v>1</v>
      </c>
      <c r="B299" s="43">
        <f>B258</f>
        <v>7</v>
      </c>
      <c r="C299" s="58" t="s">
        <v>43</v>
      </c>
      <c r="D299" s="59"/>
      <c r="E299" s="44"/>
      <c r="F299" s="45">
        <f>F265+F269+F279+F284+F291+F298</f>
        <v>720</v>
      </c>
      <c r="G299" s="45">
        <f>G265+G269+G279+G284+G291+G298</f>
        <v>21.61</v>
      </c>
      <c r="H299" s="45">
        <f>H265+H269+H279+H284+H291+H298</f>
        <v>24.549999999999997</v>
      </c>
      <c r="I299" s="45">
        <f>I265+I269+I279+I284+I291+I298</f>
        <v>81.11999999999999</v>
      </c>
      <c r="J299" s="45">
        <f>J265+J269+J279+J284+J291+J298</f>
        <v>700</v>
      </c>
      <c r="K299" s="46"/>
      <c r="L299" s="45" t="e">
        <f ca="1">L265+L269+L279+L284+L291+L298</f>
        <v>#VALUE!</v>
      </c>
    </row>
    <row r="300" spans="1:12" ht="15" x14ac:dyDescent="0.25">
      <c r="A300" s="15">
        <v>2</v>
      </c>
      <c r="B300" s="16">
        <v>1</v>
      </c>
      <c r="C300" s="17" t="s">
        <v>23</v>
      </c>
      <c r="D300" s="18" t="s">
        <v>24</v>
      </c>
      <c r="E300" s="19"/>
      <c r="F300" s="20"/>
      <c r="G300" s="20"/>
      <c r="H300" s="20"/>
      <c r="I300" s="20"/>
      <c r="J300" s="20"/>
      <c r="K300" s="21"/>
      <c r="L300" s="20"/>
    </row>
    <row r="301" spans="1:12" ht="15" x14ac:dyDescent="0.2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 x14ac:dyDescent="0.25">
      <c r="A302" s="22"/>
      <c r="B302" s="23"/>
      <c r="C302" s="24"/>
      <c r="D302" s="29" t="s">
        <v>25</v>
      </c>
      <c r="E302" s="26"/>
      <c r="F302" s="27"/>
      <c r="G302" s="27"/>
      <c r="H302" s="27"/>
      <c r="I302" s="27"/>
      <c r="J302" s="27"/>
      <c r="K302" s="28"/>
      <c r="L302" s="27"/>
    </row>
    <row r="303" spans="1:12" ht="15" x14ac:dyDescent="0.25">
      <c r="A303" s="22"/>
      <c r="B303" s="23"/>
      <c r="C303" s="24"/>
      <c r="D303" s="29" t="s">
        <v>26</v>
      </c>
      <c r="E303" s="26"/>
      <c r="F303" s="27"/>
      <c r="G303" s="27"/>
      <c r="H303" s="27"/>
      <c r="I303" s="27"/>
      <c r="J303" s="27"/>
      <c r="K303" s="28"/>
      <c r="L303" s="27"/>
    </row>
    <row r="304" spans="1:12" ht="15" x14ac:dyDescent="0.2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 x14ac:dyDescent="0.2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 x14ac:dyDescent="0.25">
      <c r="A307" s="30"/>
      <c r="B307" s="31"/>
      <c r="C307" s="32"/>
      <c r="D307" s="33" t="s">
        <v>28</v>
      </c>
      <c r="E307" s="34"/>
      <c r="F307" s="35">
        <f>SUM(F300:F306)</f>
        <v>0</v>
      </c>
      <c r="G307" s="35">
        <f>SUM(G300:G306)</f>
        <v>0</v>
      </c>
      <c r="H307" s="35">
        <f>SUM(H300:H306)</f>
        <v>0</v>
      </c>
      <c r="I307" s="35">
        <f>SUM(I300:I306)</f>
        <v>0</v>
      </c>
      <c r="J307" s="35">
        <f>SUM(J300:J306)</f>
        <v>0</v>
      </c>
      <c r="K307" s="36"/>
      <c r="L307" s="35">
        <f>SUM(L300:L306)</f>
        <v>0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 x14ac:dyDescent="0.2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 t="s">
        <v>72</v>
      </c>
      <c r="F312" s="27">
        <v>60</v>
      </c>
      <c r="G312" s="27">
        <v>0.86</v>
      </c>
      <c r="H312" s="27">
        <v>3.65</v>
      </c>
      <c r="I312" s="27">
        <v>8.08</v>
      </c>
      <c r="J312" s="27">
        <v>36</v>
      </c>
      <c r="K312" s="28"/>
      <c r="L312" s="27">
        <v>20</v>
      </c>
    </row>
    <row r="313" spans="1:12" ht="15" x14ac:dyDescent="0.25">
      <c r="A313" s="22"/>
      <c r="B313" s="23"/>
      <c r="C313" s="24"/>
      <c r="D313" s="29" t="s">
        <v>32</v>
      </c>
      <c r="E313" s="26" t="s">
        <v>84</v>
      </c>
      <c r="F313" s="27">
        <v>200</v>
      </c>
      <c r="G313" s="27">
        <v>1.87</v>
      </c>
      <c r="H313" s="27">
        <v>2.2599999999999998</v>
      </c>
      <c r="I313" s="27">
        <v>13.31</v>
      </c>
      <c r="J313" s="27">
        <v>81</v>
      </c>
      <c r="K313" s="28">
        <v>55</v>
      </c>
      <c r="L313" s="27">
        <v>22</v>
      </c>
    </row>
    <row r="314" spans="1:12" ht="15" x14ac:dyDescent="0.25">
      <c r="A314" s="22"/>
      <c r="B314" s="23"/>
      <c r="C314" s="24"/>
      <c r="D314" s="29" t="s">
        <v>33</v>
      </c>
      <c r="E314" s="26" t="s">
        <v>85</v>
      </c>
      <c r="F314" s="27">
        <v>90</v>
      </c>
      <c r="G314" s="27">
        <v>10.35</v>
      </c>
      <c r="H314" s="27">
        <v>12.12</v>
      </c>
      <c r="I314" s="27">
        <v>5.36</v>
      </c>
      <c r="J314" s="27">
        <v>171</v>
      </c>
      <c r="K314" s="28">
        <v>307</v>
      </c>
      <c r="L314" s="27">
        <v>25</v>
      </c>
    </row>
    <row r="315" spans="1:12" ht="15" x14ac:dyDescent="0.25">
      <c r="A315" s="22"/>
      <c r="B315" s="23"/>
      <c r="C315" s="24"/>
      <c r="D315" s="29" t="s">
        <v>34</v>
      </c>
      <c r="E315" s="26" t="s">
        <v>86</v>
      </c>
      <c r="F315" s="27">
        <v>150</v>
      </c>
      <c r="G315" s="27">
        <v>3.06</v>
      </c>
      <c r="H315" s="27">
        <v>4.8</v>
      </c>
      <c r="I315" s="27">
        <v>20.45</v>
      </c>
      <c r="J315" s="27">
        <v>137</v>
      </c>
      <c r="K315" s="28"/>
      <c r="L315" s="27">
        <v>10</v>
      </c>
    </row>
    <row r="316" spans="1:12" ht="15" x14ac:dyDescent="0.25">
      <c r="A316" s="22"/>
      <c r="B316" s="23"/>
      <c r="C316" s="24"/>
      <c r="D316" s="29" t="s">
        <v>35</v>
      </c>
      <c r="E316" s="26" t="s">
        <v>87</v>
      </c>
      <c r="F316" s="27">
        <v>200</v>
      </c>
      <c r="G316" s="27">
        <v>0.18</v>
      </c>
      <c r="H316" s="27">
        <v>0.02</v>
      </c>
      <c r="I316" s="27">
        <v>27.46</v>
      </c>
      <c r="J316" s="27">
        <v>59</v>
      </c>
      <c r="K316" s="28"/>
      <c r="L316" s="27">
        <v>10</v>
      </c>
    </row>
    <row r="317" spans="1:12" ht="15" x14ac:dyDescent="0.25">
      <c r="A317" s="22"/>
      <c r="B317" s="23"/>
      <c r="C317" s="24"/>
      <c r="D317" s="29" t="s">
        <v>36</v>
      </c>
      <c r="E317" s="26" t="s">
        <v>63</v>
      </c>
      <c r="F317" s="27">
        <v>20</v>
      </c>
      <c r="G317" s="27">
        <v>1.58</v>
      </c>
      <c r="H317" s="27">
        <v>0.2</v>
      </c>
      <c r="I317" s="27">
        <v>9.66</v>
      </c>
      <c r="J317" s="27">
        <v>235</v>
      </c>
      <c r="K317" s="28"/>
      <c r="L317" s="27">
        <v>3</v>
      </c>
    </row>
    <row r="318" spans="1:12" ht="15" x14ac:dyDescent="0.25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 x14ac:dyDescent="0.25">
      <c r="A321" s="30"/>
      <c r="B321" s="31"/>
      <c r="C321" s="32"/>
      <c r="D321" s="33" t="s">
        <v>28</v>
      </c>
      <c r="E321" s="34"/>
      <c r="F321" s="35">
        <f>SUM(F312:F320)</f>
        <v>720</v>
      </c>
      <c r="G321" s="35">
        <f>SUM(G312:G320)</f>
        <v>17.899999999999999</v>
      </c>
      <c r="H321" s="35">
        <f>SUM(H312:H320)</f>
        <v>23.05</v>
      </c>
      <c r="I321" s="35">
        <f>SUM(I312:I320)</f>
        <v>84.32</v>
      </c>
      <c r="J321" s="35">
        <f>SUM(J312:J320)</f>
        <v>719</v>
      </c>
      <c r="K321" s="36"/>
      <c r="L321" s="35" t="e">
        <f ca="1">SUM(L318:L326)</f>
        <v>#VALUE!</v>
      </c>
    </row>
    <row r="322" spans="1:12" ht="15" x14ac:dyDescent="0.2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 x14ac:dyDescent="0.2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 x14ac:dyDescent="0.2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 x14ac:dyDescent="0.2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 x14ac:dyDescent="0.2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x14ac:dyDescent="0.2">
      <c r="A341" s="42">
        <f>A300</f>
        <v>2</v>
      </c>
      <c r="B341" s="43">
        <f>B300</f>
        <v>1</v>
      </c>
      <c r="C341" s="58" t="s">
        <v>43</v>
      </c>
      <c r="D341" s="59"/>
      <c r="E341" s="44"/>
      <c r="F341" s="45">
        <f>F307+F311+F321+F326+F333+F340</f>
        <v>720</v>
      </c>
      <c r="G341" s="45">
        <f>G307+G311+G321+G326+G333+G340</f>
        <v>17.899999999999999</v>
      </c>
      <c r="H341" s="45">
        <f>H307+H311+H321+H326+H333+H340</f>
        <v>23.05</v>
      </c>
      <c r="I341" s="45">
        <f>I307+I311+I321+I326+I333+I340</f>
        <v>84.32</v>
      </c>
      <c r="J341" s="45">
        <f>J307+J311+J321+J326+J333+J340</f>
        <v>719</v>
      </c>
      <c r="K341" s="46"/>
      <c r="L341" s="45" t="e">
        <f ca="1">L307+L311+L321+L326+L333+L340</f>
        <v>#VALUE!</v>
      </c>
    </row>
    <row r="342" spans="1:12" ht="15" x14ac:dyDescent="0.25">
      <c r="A342" s="47">
        <v>2</v>
      </c>
      <c r="B342" s="23">
        <v>2</v>
      </c>
      <c r="C342" s="17" t="s">
        <v>23</v>
      </c>
      <c r="D342" s="18" t="s">
        <v>24</v>
      </c>
      <c r="E342" s="19"/>
      <c r="F342" s="20"/>
      <c r="G342" s="20"/>
      <c r="H342" s="20"/>
      <c r="I342" s="20"/>
      <c r="J342" s="20"/>
      <c r="K342" s="21"/>
      <c r="L342" s="20"/>
    </row>
    <row r="343" spans="1:12" ht="15" x14ac:dyDescent="0.25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5" x14ac:dyDescent="0.25">
      <c r="A344" s="47"/>
      <c r="B344" s="23"/>
      <c r="C344" s="24"/>
      <c r="D344" s="29" t="s">
        <v>25</v>
      </c>
      <c r="E344" s="26"/>
      <c r="F344" s="27"/>
      <c r="G344" s="27"/>
      <c r="H344" s="27"/>
      <c r="I344" s="27"/>
      <c r="J344" s="27"/>
      <c r="K344" s="28"/>
      <c r="L344" s="27"/>
    </row>
    <row r="345" spans="1:12" ht="15" x14ac:dyDescent="0.25">
      <c r="A345" s="47"/>
      <c r="B345" s="23"/>
      <c r="C345" s="24"/>
      <c r="D345" s="29" t="s">
        <v>26</v>
      </c>
      <c r="E345" s="26"/>
      <c r="F345" s="27"/>
      <c r="G345" s="27"/>
      <c r="H345" s="27"/>
      <c r="I345" s="27"/>
      <c r="J345" s="27"/>
      <c r="K345" s="28"/>
      <c r="L345" s="27"/>
    </row>
    <row r="346" spans="1:12" ht="15" x14ac:dyDescent="0.25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 x14ac:dyDescent="0.2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 x14ac:dyDescent="0.25">
      <c r="A349" s="48"/>
      <c r="B349" s="31"/>
      <c r="C349" s="32"/>
      <c r="D349" s="33" t="s">
        <v>28</v>
      </c>
      <c r="E349" s="34"/>
      <c r="F349" s="35">
        <f>SUM(F342:F348)</f>
        <v>0</v>
      </c>
      <c r="G349" s="35">
        <f>SUM(G342:G348)</f>
        <v>0</v>
      </c>
      <c r="H349" s="35">
        <f>SUM(H342:H348)</f>
        <v>0</v>
      </c>
      <c r="I349" s="35">
        <f>SUM(I342:I348)</f>
        <v>0</v>
      </c>
      <c r="J349" s="35">
        <f>SUM(J342:J348)</f>
        <v>0</v>
      </c>
      <c r="K349" s="36"/>
      <c r="L349" s="35">
        <f>SUM(L342:L348)</f>
        <v>0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 x14ac:dyDescent="0.2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 t="s">
        <v>90</v>
      </c>
      <c r="F354" s="27">
        <v>60</v>
      </c>
      <c r="G354" s="27">
        <v>2.16</v>
      </c>
      <c r="H354" s="27">
        <v>4.04</v>
      </c>
      <c r="I354" s="27">
        <v>1.01</v>
      </c>
      <c r="J354" s="27">
        <v>18</v>
      </c>
      <c r="K354" s="28"/>
      <c r="L354" s="27">
        <v>18</v>
      </c>
    </row>
    <row r="355" spans="1:12" ht="15" x14ac:dyDescent="0.25">
      <c r="A355" s="47"/>
      <c r="B355" s="23"/>
      <c r="C355" s="24"/>
      <c r="D355" s="29" t="s">
        <v>32</v>
      </c>
      <c r="E355" s="26" t="s">
        <v>60</v>
      </c>
      <c r="F355" s="27">
        <v>200</v>
      </c>
      <c r="G355" s="27">
        <v>1.31</v>
      </c>
      <c r="H355" s="27">
        <v>2.2200000000000002</v>
      </c>
      <c r="I355" s="27">
        <v>5.0199999999999996</v>
      </c>
      <c r="J355" s="27">
        <v>85</v>
      </c>
      <c r="K355" s="28">
        <v>333</v>
      </c>
      <c r="L355" s="27">
        <v>21</v>
      </c>
    </row>
    <row r="356" spans="1:12" ht="15" x14ac:dyDescent="0.25">
      <c r="A356" s="47"/>
      <c r="B356" s="23"/>
      <c r="C356" s="24"/>
      <c r="D356" s="29" t="s">
        <v>33</v>
      </c>
      <c r="E356" s="26" t="s">
        <v>88</v>
      </c>
      <c r="F356" s="27">
        <v>90</v>
      </c>
      <c r="G356" s="27">
        <v>12</v>
      </c>
      <c r="H356" s="27">
        <v>10.64</v>
      </c>
      <c r="I356" s="27">
        <v>11.66</v>
      </c>
      <c r="J356" s="27">
        <v>180</v>
      </c>
      <c r="K356" s="28"/>
      <c r="L356" s="27">
        <v>23</v>
      </c>
    </row>
    <row r="357" spans="1:12" ht="15" x14ac:dyDescent="0.25">
      <c r="A357" s="47"/>
      <c r="B357" s="23"/>
      <c r="C357" s="24"/>
      <c r="D357" s="29" t="s">
        <v>34</v>
      </c>
      <c r="E357" s="26" t="s">
        <v>89</v>
      </c>
      <c r="F357" s="27">
        <v>150</v>
      </c>
      <c r="G357" s="27">
        <v>2.78</v>
      </c>
      <c r="H357" s="27">
        <v>6.48</v>
      </c>
      <c r="I357" s="27">
        <v>34.520000000000003</v>
      </c>
      <c r="J357" s="27">
        <v>169</v>
      </c>
      <c r="K357" s="28">
        <v>603</v>
      </c>
      <c r="L357" s="27">
        <v>12</v>
      </c>
    </row>
    <row r="358" spans="1:12" ht="15" x14ac:dyDescent="0.25">
      <c r="A358" s="47"/>
      <c r="B358" s="23"/>
      <c r="C358" s="24"/>
      <c r="D358" s="29" t="s">
        <v>35</v>
      </c>
      <c r="E358" s="26" t="s">
        <v>71</v>
      </c>
      <c r="F358" s="27">
        <v>200</v>
      </c>
      <c r="G358" s="27">
        <v>0.2</v>
      </c>
      <c r="H358" s="27">
        <v>0.2</v>
      </c>
      <c r="I358" s="27">
        <v>22.3</v>
      </c>
      <c r="J358" s="27">
        <v>33</v>
      </c>
      <c r="K358" s="28">
        <v>300</v>
      </c>
      <c r="L358" s="27">
        <v>13</v>
      </c>
    </row>
    <row r="359" spans="1:12" ht="15" x14ac:dyDescent="0.25">
      <c r="A359" s="47"/>
      <c r="B359" s="23"/>
      <c r="C359" s="24"/>
      <c r="D359" s="29" t="s">
        <v>36</v>
      </c>
      <c r="E359" s="26" t="s">
        <v>59</v>
      </c>
      <c r="F359" s="27">
        <v>20</v>
      </c>
      <c r="G359" s="27">
        <v>1.58</v>
      </c>
      <c r="H359" s="27">
        <v>0.2</v>
      </c>
      <c r="I359" s="27">
        <v>9.66</v>
      </c>
      <c r="J359" s="27">
        <v>235</v>
      </c>
      <c r="K359" s="28">
        <v>677</v>
      </c>
      <c r="L359" s="27">
        <v>3</v>
      </c>
    </row>
    <row r="360" spans="1:12" ht="15" x14ac:dyDescent="0.25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 x14ac:dyDescent="0.25">
      <c r="A361" s="47"/>
      <c r="B361" s="23"/>
      <c r="C361" s="24"/>
      <c r="D361" s="25" t="s">
        <v>51</v>
      </c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 x14ac:dyDescent="0.25">
      <c r="A363" s="48"/>
      <c r="B363" s="31"/>
      <c r="C363" s="32"/>
      <c r="D363" s="33" t="s">
        <v>28</v>
      </c>
      <c r="E363" s="34"/>
      <c r="F363" s="35">
        <f>SUM(F354:F362)</f>
        <v>720</v>
      </c>
      <c r="G363" s="35">
        <f>SUM(G354:G362)</f>
        <v>20.03</v>
      </c>
      <c r="H363" s="35">
        <f>SUM(H354:H362)</f>
        <v>23.779999999999998</v>
      </c>
      <c r="I363" s="35">
        <f>SUM(I354:I362)</f>
        <v>84.17</v>
      </c>
      <c r="J363" s="35">
        <f>SUM(J354:J362)</f>
        <v>720</v>
      </c>
      <c r="K363" s="36"/>
      <c r="L363" s="35" t="e">
        <f ca="1">SUM(L360:L368)</f>
        <v>#VALUE!</v>
      </c>
    </row>
    <row r="364" spans="1:12" ht="15" x14ac:dyDescent="0.2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 x14ac:dyDescent="0.2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 x14ac:dyDescent="0.2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 x14ac:dyDescent="0.2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 x14ac:dyDescent="0.2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 x14ac:dyDescent="0.2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 x14ac:dyDescent="0.2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x14ac:dyDescent="0.2">
      <c r="A383" s="49">
        <f>A342</f>
        <v>2</v>
      </c>
      <c r="B383" s="49">
        <f>B342</f>
        <v>2</v>
      </c>
      <c r="C383" s="58" t="s">
        <v>43</v>
      </c>
      <c r="D383" s="59"/>
      <c r="E383" s="44"/>
      <c r="F383" s="45">
        <f>F349+F353+F363+F368+F375+F382</f>
        <v>720</v>
      </c>
      <c r="G383" s="45">
        <f>G349+G353+G363+G368+G375+G382</f>
        <v>20.03</v>
      </c>
      <c r="H383" s="45">
        <f>H349+H353+H363+H368+H375+H382</f>
        <v>23.779999999999998</v>
      </c>
      <c r="I383" s="45">
        <f>I349+I353+I363+I368+I375+I382</f>
        <v>84.17</v>
      </c>
      <c r="J383" s="45">
        <f>J349+J353+J363+J368+J375+J382</f>
        <v>720</v>
      </c>
      <c r="K383" s="46"/>
      <c r="L383" s="45" t="e">
        <f ca="1">L349+L353+L363+L368+L375+L382</f>
        <v>#VALUE!</v>
      </c>
    </row>
    <row r="384" spans="1:12" ht="15" x14ac:dyDescent="0.25">
      <c r="A384" s="15">
        <v>2</v>
      </c>
      <c r="B384" s="16">
        <v>3</v>
      </c>
      <c r="C384" s="17" t="s">
        <v>23</v>
      </c>
      <c r="D384" s="18" t="s">
        <v>24</v>
      </c>
      <c r="E384" s="19"/>
      <c r="F384" s="20"/>
      <c r="G384" s="20"/>
      <c r="H384" s="20"/>
      <c r="I384" s="20"/>
      <c r="J384" s="20"/>
      <c r="K384" s="21"/>
      <c r="L384" s="20"/>
    </row>
    <row r="385" spans="1:12" ht="15" x14ac:dyDescent="0.25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5" x14ac:dyDescent="0.25">
      <c r="A386" s="22"/>
      <c r="B386" s="23"/>
      <c r="C386" s="24"/>
      <c r="D386" s="29" t="s">
        <v>25</v>
      </c>
      <c r="E386" s="26"/>
      <c r="F386" s="27"/>
      <c r="G386" s="27"/>
      <c r="H386" s="27"/>
      <c r="I386" s="27"/>
      <c r="J386" s="27"/>
      <c r="K386" s="28"/>
      <c r="L386" s="27"/>
    </row>
    <row r="387" spans="1:12" ht="15" x14ac:dyDescent="0.25">
      <c r="A387" s="22"/>
      <c r="B387" s="23"/>
      <c r="C387" s="24"/>
      <c r="D387" s="29" t="s">
        <v>26</v>
      </c>
      <c r="E387" s="26"/>
      <c r="F387" s="27"/>
      <c r="G387" s="27"/>
      <c r="H387" s="27"/>
      <c r="I387" s="27"/>
      <c r="J387" s="27"/>
      <c r="K387" s="28"/>
      <c r="L387" s="27"/>
    </row>
    <row r="388" spans="1:12" ht="15" x14ac:dyDescent="0.25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 x14ac:dyDescent="0.25">
      <c r="A391" s="30"/>
      <c r="B391" s="31"/>
      <c r="C391" s="32"/>
      <c r="D391" s="33" t="s">
        <v>28</v>
      </c>
      <c r="E391" s="34"/>
      <c r="F391" s="35">
        <f>SUM(F384:F390)</f>
        <v>0</v>
      </c>
      <c r="G391" s="35">
        <f>SUM(G384:G390)</f>
        <v>0</v>
      </c>
      <c r="H391" s="35">
        <f>SUM(H384:H390)</f>
        <v>0</v>
      </c>
      <c r="I391" s="35">
        <f>SUM(I384:I390)</f>
        <v>0</v>
      </c>
      <c r="J391" s="35">
        <f>SUM(J384:J390)</f>
        <v>0</v>
      </c>
      <c r="K391" s="36"/>
      <c r="L391" s="35">
        <f>SUM(L384:L390)</f>
        <v>0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 x14ac:dyDescent="0.2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 x14ac:dyDescent="0.2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 t="s">
        <v>55</v>
      </c>
      <c r="F396" s="27">
        <v>60</v>
      </c>
      <c r="G396" s="27">
        <v>1.03</v>
      </c>
      <c r="H396" s="27">
        <v>3.01</v>
      </c>
      <c r="I396" s="27">
        <v>5.0999999999999996</v>
      </c>
      <c r="J396" s="27">
        <v>52</v>
      </c>
      <c r="K396" s="28">
        <v>455</v>
      </c>
      <c r="L396" s="27">
        <v>20</v>
      </c>
    </row>
    <row r="397" spans="1:12" ht="15" x14ac:dyDescent="0.25">
      <c r="A397" s="22"/>
      <c r="B397" s="23"/>
      <c r="C397" s="24"/>
      <c r="D397" s="29" t="s">
        <v>32</v>
      </c>
      <c r="E397" s="26" t="s">
        <v>48</v>
      </c>
      <c r="F397" s="27">
        <v>200</v>
      </c>
      <c r="G397" s="27">
        <v>1.87</v>
      </c>
      <c r="H397" s="27">
        <v>2.2599999999999998</v>
      </c>
      <c r="I397" s="27">
        <v>13.31</v>
      </c>
      <c r="J397" s="27">
        <v>162</v>
      </c>
      <c r="K397" s="28"/>
      <c r="L397" s="27">
        <v>25</v>
      </c>
    </row>
    <row r="398" spans="1:12" ht="15" x14ac:dyDescent="0.25">
      <c r="A398" s="22"/>
      <c r="B398" s="23"/>
      <c r="C398" s="24"/>
      <c r="D398" s="29" t="s">
        <v>33</v>
      </c>
      <c r="E398" s="26" t="s">
        <v>92</v>
      </c>
      <c r="F398" s="27">
        <v>90</v>
      </c>
      <c r="G398" s="27">
        <v>11.99</v>
      </c>
      <c r="H398" s="27">
        <v>12.05</v>
      </c>
      <c r="I398" s="27">
        <v>8.67</v>
      </c>
      <c r="J398" s="27">
        <v>104</v>
      </c>
      <c r="K398" s="28"/>
      <c r="L398" s="27">
        <v>25</v>
      </c>
    </row>
    <row r="399" spans="1:12" ht="15" x14ac:dyDescent="0.25">
      <c r="A399" s="22"/>
      <c r="B399" s="23"/>
      <c r="C399" s="24"/>
      <c r="D399" s="29" t="s">
        <v>34</v>
      </c>
      <c r="E399" s="26" t="s">
        <v>49</v>
      </c>
      <c r="F399" s="27">
        <v>150</v>
      </c>
      <c r="G399" s="27">
        <v>3.67</v>
      </c>
      <c r="H399" s="27">
        <v>5.42</v>
      </c>
      <c r="I399" s="27">
        <v>36.67</v>
      </c>
      <c r="J399" s="27">
        <v>110</v>
      </c>
      <c r="K399" s="28">
        <v>126</v>
      </c>
      <c r="L399" s="27">
        <v>8</v>
      </c>
    </row>
    <row r="400" spans="1:12" ht="15" x14ac:dyDescent="0.25">
      <c r="A400" s="22"/>
      <c r="B400" s="23"/>
      <c r="C400" s="24"/>
      <c r="D400" s="29" t="s">
        <v>35</v>
      </c>
      <c r="E400" s="26" t="s">
        <v>91</v>
      </c>
      <c r="F400" s="27">
        <v>200</v>
      </c>
      <c r="G400" s="27">
        <v>0.13</v>
      </c>
      <c r="H400" s="27">
        <v>0.02</v>
      </c>
      <c r="I400" s="27">
        <v>10.25</v>
      </c>
      <c r="J400" s="27">
        <v>43</v>
      </c>
      <c r="K400" s="28">
        <v>677</v>
      </c>
      <c r="L400" s="27">
        <v>9</v>
      </c>
    </row>
    <row r="401" spans="1:12" ht="15" x14ac:dyDescent="0.25">
      <c r="A401" s="22"/>
      <c r="B401" s="23"/>
      <c r="C401" s="24"/>
      <c r="D401" s="29" t="s">
        <v>36</v>
      </c>
      <c r="E401" s="26" t="s">
        <v>63</v>
      </c>
      <c r="F401" s="27">
        <v>20</v>
      </c>
      <c r="G401" s="27">
        <v>1.58</v>
      </c>
      <c r="H401" s="27">
        <v>0.2</v>
      </c>
      <c r="I401" s="27">
        <v>9.66</v>
      </c>
      <c r="J401" s="27">
        <v>235</v>
      </c>
      <c r="K401" s="28"/>
      <c r="L401" s="27">
        <v>3</v>
      </c>
    </row>
    <row r="402" spans="1:12" ht="15" x14ac:dyDescent="0.25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 x14ac:dyDescent="0.25">
      <c r="A405" s="30"/>
      <c r="B405" s="31"/>
      <c r="C405" s="32"/>
      <c r="D405" s="33" t="s">
        <v>28</v>
      </c>
      <c r="E405" s="34"/>
      <c r="F405" s="35">
        <f>SUM(F396:F404)</f>
        <v>720</v>
      </c>
      <c r="G405" s="35">
        <f>SUM(G396:G404)</f>
        <v>20.270000000000003</v>
      </c>
      <c r="H405" s="35">
        <f>SUM(H396:H404)</f>
        <v>22.96</v>
      </c>
      <c r="I405" s="35">
        <f>SUM(I396:I404)</f>
        <v>83.66</v>
      </c>
      <c r="J405" s="35">
        <f>SUM(J396:J404)</f>
        <v>706</v>
      </c>
      <c r="K405" s="36"/>
      <c r="L405" s="35" t="e">
        <f ca="1">SUM(L402:L410)</f>
        <v>#VALUE!</v>
      </c>
    </row>
    <row r="406" spans="1:12" ht="15" x14ac:dyDescent="0.2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 x14ac:dyDescent="0.2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 x14ac:dyDescent="0.2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 x14ac:dyDescent="0.2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 x14ac:dyDescent="0.2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x14ac:dyDescent="0.2">
      <c r="A425" s="42">
        <f>A384</f>
        <v>2</v>
      </c>
      <c r="B425" s="43">
        <f>B384</f>
        <v>3</v>
      </c>
      <c r="C425" s="58" t="s">
        <v>43</v>
      </c>
      <c r="D425" s="59"/>
      <c r="E425" s="44"/>
      <c r="F425" s="45">
        <f>F391+F395+F405+F410+F417+F424</f>
        <v>720</v>
      </c>
      <c r="G425" s="45">
        <f>G391+G395+G405+G410+G417+G424</f>
        <v>20.270000000000003</v>
      </c>
      <c r="H425" s="45">
        <f>H391+H395+H405+H410+H417+H424</f>
        <v>22.96</v>
      </c>
      <c r="I425" s="45">
        <f>I391+I395+I405+I410+I417+I424</f>
        <v>83.66</v>
      </c>
      <c r="J425" s="45">
        <f>J391+J395+J405+J410+J417+J424</f>
        <v>706</v>
      </c>
      <c r="K425" s="46"/>
      <c r="L425" s="45" t="e">
        <f ca="1">L391+L395+L405+L410+L417+L424</f>
        <v>#VALUE!</v>
      </c>
    </row>
    <row r="426" spans="1:12" ht="15" x14ac:dyDescent="0.25">
      <c r="A426" s="15">
        <v>2</v>
      </c>
      <c r="B426" s="16">
        <v>4</v>
      </c>
      <c r="C426" s="17" t="s">
        <v>23</v>
      </c>
      <c r="D426" s="18" t="s">
        <v>24</v>
      </c>
      <c r="E426" s="19"/>
      <c r="F426" s="20"/>
      <c r="G426" s="20"/>
      <c r="H426" s="20"/>
      <c r="I426" s="20"/>
      <c r="J426" s="20"/>
      <c r="K426" s="21"/>
      <c r="L426" s="20"/>
    </row>
    <row r="427" spans="1:12" ht="15" x14ac:dyDescent="0.2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 x14ac:dyDescent="0.25">
      <c r="A428" s="22"/>
      <c r="B428" s="23"/>
      <c r="C428" s="24"/>
      <c r="D428" s="29" t="s">
        <v>25</v>
      </c>
      <c r="E428" s="26"/>
      <c r="F428" s="27"/>
      <c r="G428" s="27"/>
      <c r="H428" s="27"/>
      <c r="I428" s="27"/>
      <c r="J428" s="27"/>
      <c r="K428" s="28"/>
      <c r="L428" s="27"/>
    </row>
    <row r="429" spans="1:12" ht="15" x14ac:dyDescent="0.25">
      <c r="A429" s="22"/>
      <c r="B429" s="23"/>
      <c r="C429" s="24"/>
      <c r="D429" s="29" t="s">
        <v>26</v>
      </c>
      <c r="E429" s="26"/>
      <c r="F429" s="27"/>
      <c r="G429" s="27"/>
      <c r="H429" s="27"/>
      <c r="I429" s="27"/>
      <c r="J429" s="27"/>
      <c r="K429" s="28"/>
      <c r="L429" s="27"/>
    </row>
    <row r="430" spans="1:12" ht="15" x14ac:dyDescent="0.2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 x14ac:dyDescent="0.25">
      <c r="A433" s="30"/>
      <c r="B433" s="31"/>
      <c r="C433" s="32"/>
      <c r="D433" s="33" t="s">
        <v>28</v>
      </c>
      <c r="E433" s="34"/>
      <c r="F433" s="35">
        <f>SUM(F426:F432)</f>
        <v>0</v>
      </c>
      <c r="G433" s="35">
        <f>SUM(G426:G432)</f>
        <v>0</v>
      </c>
      <c r="H433" s="35">
        <f>SUM(H426:H432)</f>
        <v>0</v>
      </c>
      <c r="I433" s="35">
        <f>SUM(I426:I432)</f>
        <v>0</v>
      </c>
      <c r="J433" s="35">
        <f>SUM(J426:J432)</f>
        <v>0</v>
      </c>
      <c r="K433" s="36"/>
      <c r="L433" s="35">
        <f>SUM(L426:L432)</f>
        <v>0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 x14ac:dyDescent="0.2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 x14ac:dyDescent="0.25">
      <c r="A439" s="22"/>
      <c r="B439" s="23"/>
      <c r="C439" s="24"/>
      <c r="D439" s="29" t="s">
        <v>32</v>
      </c>
      <c r="E439" s="26"/>
      <c r="F439" s="27"/>
      <c r="G439" s="27"/>
      <c r="H439" s="27"/>
      <c r="I439" s="27"/>
      <c r="J439" s="27"/>
      <c r="K439" s="28"/>
      <c r="L439" s="27"/>
    </row>
    <row r="440" spans="1:12" ht="15" x14ac:dyDescent="0.25">
      <c r="A440" s="22"/>
      <c r="B440" s="23"/>
      <c r="C440" s="24"/>
      <c r="D440" s="29" t="s">
        <v>33</v>
      </c>
      <c r="E440" s="26"/>
      <c r="F440" s="27"/>
      <c r="G440" s="27"/>
      <c r="H440" s="27"/>
      <c r="I440" s="27"/>
      <c r="J440" s="27"/>
      <c r="K440" s="28"/>
      <c r="L440" s="27"/>
    </row>
    <row r="441" spans="1:12" ht="15" x14ac:dyDescent="0.25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 x14ac:dyDescent="0.25">
      <c r="A442" s="22"/>
      <c r="B442" s="23"/>
      <c r="C442" s="24"/>
      <c r="D442" s="29" t="s">
        <v>35</v>
      </c>
      <c r="E442" s="26"/>
      <c r="F442" s="27"/>
      <c r="G442" s="27"/>
      <c r="H442" s="27"/>
      <c r="I442" s="27"/>
      <c r="J442" s="27"/>
      <c r="K442" s="28"/>
      <c r="L442" s="27"/>
    </row>
    <row r="443" spans="1:12" ht="15" x14ac:dyDescent="0.25">
      <c r="A443" s="22"/>
      <c r="B443" s="23"/>
      <c r="C443" s="24"/>
      <c r="D443" s="29" t="s">
        <v>36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 x14ac:dyDescent="0.2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 x14ac:dyDescent="0.25">
      <c r="A447" s="30"/>
      <c r="B447" s="31"/>
      <c r="C447" s="32"/>
      <c r="D447" s="33" t="s">
        <v>28</v>
      </c>
      <c r="E447" s="34"/>
      <c r="F447" s="35">
        <f>SUM(F438:F446)</f>
        <v>0</v>
      </c>
      <c r="G447" s="35">
        <f>SUM(G438:G446)</f>
        <v>0</v>
      </c>
      <c r="H447" s="35">
        <f>SUM(H438:H446)</f>
        <v>0</v>
      </c>
      <c r="I447" s="35">
        <f>SUM(I438:I446)</f>
        <v>0</v>
      </c>
      <c r="J447" s="35">
        <f>SUM(J438:J446)</f>
        <v>0</v>
      </c>
      <c r="K447" s="36"/>
      <c r="L447" s="35" t="e">
        <f ca="1">SUM(L444:L452)</f>
        <v>#VALUE!</v>
      </c>
    </row>
    <row r="448" spans="1:12" ht="15" x14ac:dyDescent="0.2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 x14ac:dyDescent="0.2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 x14ac:dyDescent="0.2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 x14ac:dyDescent="0.2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x14ac:dyDescent="0.2">
      <c r="A467" s="42">
        <f>A426</f>
        <v>2</v>
      </c>
      <c r="B467" s="43">
        <f>B426</f>
        <v>4</v>
      </c>
      <c r="C467" s="58" t="s">
        <v>43</v>
      </c>
      <c r="D467" s="59"/>
      <c r="E467" s="44"/>
      <c r="F467" s="45">
        <f>F433+F437+F447+F452+F459+F466</f>
        <v>0</v>
      </c>
      <c r="G467" s="45">
        <f>G433+G437+G447+G452+G459+G466</f>
        <v>0</v>
      </c>
      <c r="H467" s="45">
        <f>H433+H437+H447+H452+H459+H466</f>
        <v>0</v>
      </c>
      <c r="I467" s="45">
        <f>I433+I437+I447+I452+I459+I466</f>
        <v>0</v>
      </c>
      <c r="J467" s="45">
        <f>J433+J437+J447+J452+J459+J466</f>
        <v>0</v>
      </c>
      <c r="K467" s="46"/>
      <c r="L467" s="45" t="e">
        <f ca="1">L433+L437+L447+L452+L459+L466</f>
        <v>#VALUE!</v>
      </c>
    </row>
    <row r="468" spans="1:12" ht="15" x14ac:dyDescent="0.25">
      <c r="A468" s="15">
        <v>2</v>
      </c>
      <c r="B468" s="16">
        <v>5</v>
      </c>
      <c r="C468" s="17" t="s">
        <v>23</v>
      </c>
      <c r="D468" s="18" t="s">
        <v>24</v>
      </c>
      <c r="E468" s="19"/>
      <c r="F468" s="20"/>
      <c r="G468" s="20"/>
      <c r="H468" s="20"/>
      <c r="I468" s="20"/>
      <c r="J468" s="20"/>
      <c r="K468" s="21"/>
      <c r="L468" s="20"/>
    </row>
    <row r="469" spans="1:12" ht="15" x14ac:dyDescent="0.2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 x14ac:dyDescent="0.25">
      <c r="A470" s="22"/>
      <c r="B470" s="23"/>
      <c r="C470" s="24"/>
      <c r="D470" s="29" t="s">
        <v>25</v>
      </c>
      <c r="E470" s="26"/>
      <c r="F470" s="27"/>
      <c r="G470" s="27"/>
      <c r="H470" s="27"/>
      <c r="I470" s="27"/>
      <c r="J470" s="27"/>
      <c r="K470" s="28"/>
      <c r="L470" s="27"/>
    </row>
    <row r="471" spans="1:12" ht="15" x14ac:dyDescent="0.25">
      <c r="A471" s="22"/>
      <c r="B471" s="23"/>
      <c r="C471" s="24"/>
      <c r="D471" s="29" t="s">
        <v>26</v>
      </c>
      <c r="E471" s="26"/>
      <c r="F471" s="27"/>
      <c r="G471" s="27"/>
      <c r="H471" s="27"/>
      <c r="I471" s="27"/>
      <c r="J471" s="27"/>
      <c r="K471" s="28"/>
      <c r="L471" s="27"/>
    </row>
    <row r="472" spans="1:12" ht="15" x14ac:dyDescent="0.25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 x14ac:dyDescent="0.2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 x14ac:dyDescent="0.25">
      <c r="A475" s="30"/>
      <c r="B475" s="31"/>
      <c r="C475" s="32"/>
      <c r="D475" s="33" t="s">
        <v>28</v>
      </c>
      <c r="E475" s="34"/>
      <c r="F475" s="35">
        <f>SUM(F468:F474)</f>
        <v>0</v>
      </c>
      <c r="G475" s="35">
        <f>SUM(G468:G474)</f>
        <v>0</v>
      </c>
      <c r="H475" s="35">
        <f>SUM(H468:H474)</f>
        <v>0</v>
      </c>
      <c r="I475" s="35">
        <f>SUM(I468:I474)</f>
        <v>0</v>
      </c>
      <c r="J475" s="35">
        <f>SUM(J468:J474)</f>
        <v>0</v>
      </c>
      <c r="K475" s="36"/>
      <c r="L475" s="35">
        <f>SUM(L468:L474)</f>
        <v>0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 x14ac:dyDescent="0.2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 x14ac:dyDescent="0.25">
      <c r="A481" s="22"/>
      <c r="B481" s="23"/>
      <c r="C481" s="24"/>
      <c r="D481" s="29" t="s">
        <v>32</v>
      </c>
      <c r="E481" s="26"/>
      <c r="F481" s="27"/>
      <c r="G481" s="27"/>
      <c r="H481" s="27"/>
      <c r="I481" s="27"/>
      <c r="J481" s="27"/>
      <c r="K481" s="28"/>
      <c r="L481" s="27"/>
    </row>
    <row r="482" spans="1:12" ht="15" x14ac:dyDescent="0.25">
      <c r="A482" s="22"/>
      <c r="B482" s="23"/>
      <c r="C482" s="24"/>
      <c r="D482" s="29" t="s">
        <v>33</v>
      </c>
      <c r="E482" s="26"/>
      <c r="F482" s="27"/>
      <c r="G482" s="27"/>
      <c r="H482" s="27"/>
      <c r="I482" s="27"/>
      <c r="J482" s="27"/>
      <c r="K482" s="28"/>
      <c r="L482" s="27"/>
    </row>
    <row r="483" spans="1:12" ht="15" x14ac:dyDescent="0.25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 x14ac:dyDescent="0.25">
      <c r="A484" s="22"/>
      <c r="B484" s="23"/>
      <c r="C484" s="24"/>
      <c r="D484" s="29" t="s">
        <v>35</v>
      </c>
      <c r="E484" s="26"/>
      <c r="F484" s="27"/>
      <c r="G484" s="27"/>
      <c r="H484" s="27"/>
      <c r="I484" s="27"/>
      <c r="J484" s="27"/>
      <c r="K484" s="28"/>
      <c r="L484" s="27"/>
    </row>
    <row r="485" spans="1:12" ht="15" x14ac:dyDescent="0.25">
      <c r="A485" s="22"/>
      <c r="B485" s="23"/>
      <c r="C485" s="24"/>
      <c r="D485" s="29" t="s">
        <v>36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 x14ac:dyDescent="0.2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 x14ac:dyDescent="0.25">
      <c r="A489" s="30"/>
      <c r="B489" s="31"/>
      <c r="C489" s="32"/>
      <c r="D489" s="33" t="s">
        <v>28</v>
      </c>
      <c r="E489" s="34"/>
      <c r="F489" s="35">
        <f>SUM(F480:F488)</f>
        <v>0</v>
      </c>
      <c r="G489" s="35">
        <f>SUM(G480:G488)</f>
        <v>0</v>
      </c>
      <c r="H489" s="35">
        <f>SUM(H480:H488)</f>
        <v>0</v>
      </c>
      <c r="I489" s="35">
        <f>SUM(I480:I488)</f>
        <v>0</v>
      </c>
      <c r="J489" s="35">
        <f>SUM(J480:J488)</f>
        <v>0</v>
      </c>
      <c r="K489" s="36"/>
      <c r="L489" s="35" t="e">
        <f ca="1">SUM(L486:L494)</f>
        <v>#VALUE!</v>
      </c>
    </row>
    <row r="490" spans="1:12" ht="15" x14ac:dyDescent="0.2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 x14ac:dyDescent="0.2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 x14ac:dyDescent="0.2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 x14ac:dyDescent="0.2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 x14ac:dyDescent="0.2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x14ac:dyDescent="0.2">
      <c r="A509" s="42">
        <f>A468</f>
        <v>2</v>
      </c>
      <c r="B509" s="43">
        <f>B468</f>
        <v>5</v>
      </c>
      <c r="C509" s="58" t="s">
        <v>43</v>
      </c>
      <c r="D509" s="59"/>
      <c r="E509" s="44"/>
      <c r="F509" s="45">
        <f>F475+F479+F489+F494+F501+F508</f>
        <v>0</v>
      </c>
      <c r="G509" s="45">
        <f>G475+G479+G489+G494+G501+G508</f>
        <v>0</v>
      </c>
      <c r="H509" s="45">
        <f>H475+H479+H489+H494+H501+H508</f>
        <v>0</v>
      </c>
      <c r="I509" s="45">
        <f>I475+I479+I489+I494+I501+I508</f>
        <v>0</v>
      </c>
      <c r="J509" s="45">
        <f>J475+J479+J489+J494+J501+J508</f>
        <v>0</v>
      </c>
      <c r="K509" s="46"/>
      <c r="L509" s="45" t="e">
        <f ca="1">L475+L479+L489+L494+L501+L508</f>
        <v>#VALUE!</v>
      </c>
    </row>
    <row r="510" spans="1:12" ht="15" x14ac:dyDescent="0.2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 x14ac:dyDescent="0.2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 x14ac:dyDescent="0.2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 x14ac:dyDescent="0.2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x14ac:dyDescent="0.2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 x14ac:dyDescent="0.2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 x14ac:dyDescent="0.2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 x14ac:dyDescent="0.2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 x14ac:dyDescent="0.2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 x14ac:dyDescent="0.2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 x14ac:dyDescent="0.2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 x14ac:dyDescent="0.2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 x14ac:dyDescent="0.2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 x14ac:dyDescent="0.2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 x14ac:dyDescent="0.2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2">
      <c r="A551" s="42">
        <f>A510</f>
        <v>2</v>
      </c>
      <c r="B551" s="43">
        <f>B510</f>
        <v>6</v>
      </c>
      <c r="C551" s="58" t="s">
        <v>43</v>
      </c>
      <c r="D551" s="59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5" x14ac:dyDescent="0.2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 x14ac:dyDescent="0.2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 x14ac:dyDescent="0.2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 x14ac:dyDescent="0.2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 x14ac:dyDescent="0.2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 x14ac:dyDescent="0.2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 x14ac:dyDescent="0.2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 x14ac:dyDescent="0.2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 x14ac:dyDescent="0.2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 x14ac:dyDescent="0.2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 x14ac:dyDescent="0.2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 x14ac:dyDescent="0.2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 x14ac:dyDescent="0.2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x14ac:dyDescent="0.2">
      <c r="A593" s="50">
        <f>A552</f>
        <v>2</v>
      </c>
      <c r="B593" s="51">
        <f>B552</f>
        <v>7</v>
      </c>
      <c r="C593" s="69" t="s">
        <v>43</v>
      </c>
      <c r="D593" s="70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 x14ac:dyDescent="0.2">
      <c r="A594" s="55"/>
      <c r="B594" s="56"/>
      <c r="C594" s="66" t="s">
        <v>44</v>
      </c>
      <c r="D594" s="67"/>
      <c r="E594" s="68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718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20.515999999999998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23.667999999999999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83.475999999999999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710.57899999999995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594:E594"/>
    <mergeCell ref="C593:D593"/>
    <mergeCell ref="C509:D509"/>
    <mergeCell ref="C467:D467"/>
    <mergeCell ref="C425:D425"/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Пользователь</cp:lastModifiedBy>
  <dcterms:created xsi:type="dcterms:W3CDTF">2023-10-18T07:03:46Z</dcterms:created>
  <dcterms:modified xsi:type="dcterms:W3CDTF">2025-03-20T03:02:27Z</dcterms:modified>
</cp:coreProperties>
</file>